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8のデータ\ConfJ\J\4. PP_MDSC\Submission4(BMC)\Submission\Additional files\"/>
    </mc:Choice>
  </mc:AlternateContent>
  <bookViews>
    <workbookView xWindow="0" yWindow="0" windowWidth="25080" windowHeight="11550"/>
  </bookViews>
  <sheets>
    <sheet name="data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C10" i="3"/>
  <c r="D9" i="3"/>
  <c r="C9" i="3"/>
  <c r="J20" i="3" l="1"/>
  <c r="I20" i="3"/>
  <c r="J19" i="3"/>
  <c r="I19" i="3"/>
  <c r="H20" i="3"/>
  <c r="G20" i="3"/>
  <c r="H19" i="3"/>
  <c r="G19" i="3"/>
  <c r="F20" i="3"/>
  <c r="E20" i="3"/>
  <c r="F19" i="3"/>
  <c r="E19" i="3"/>
  <c r="D20" i="3"/>
  <c r="C20" i="3"/>
  <c r="D19" i="3"/>
  <c r="C19" i="3"/>
  <c r="F52" i="3" l="1"/>
  <c r="E52" i="3"/>
  <c r="D52" i="3"/>
  <c r="C52" i="3"/>
  <c r="F51" i="3"/>
  <c r="E51" i="3"/>
  <c r="D51" i="3"/>
  <c r="C51" i="3"/>
  <c r="D41" i="3" l="1"/>
  <c r="C41" i="3"/>
  <c r="D40" i="3"/>
  <c r="C40" i="3"/>
  <c r="D31" i="3"/>
  <c r="C31" i="3"/>
  <c r="D30" i="3"/>
  <c r="C30" i="3"/>
</calcChain>
</file>

<file path=xl/sharedStrings.xml><?xml version="1.0" encoding="utf-8"?>
<sst xmlns="http://schemas.openxmlformats.org/spreadsheetml/2006/main" count="51" uniqueCount="22">
  <si>
    <t>vehicle</t>
    <phoneticPr fontId="2"/>
  </si>
  <si>
    <t>average</t>
    <phoneticPr fontId="2"/>
  </si>
  <si>
    <t>PEE</t>
    <phoneticPr fontId="2"/>
  </si>
  <si>
    <t>Lean(vehicle vs PEE)</t>
    <phoneticPr fontId="2"/>
  </si>
  <si>
    <t>Blood glucose(mg/dL)</t>
    <phoneticPr fontId="2"/>
  </si>
  <si>
    <t>HFD(vehicle vs PEE)</t>
  </si>
  <si>
    <t>stdev</t>
    <phoneticPr fontId="2"/>
  </si>
  <si>
    <t>1. Propolis Ethanol Extract (PEE)</t>
    <phoneticPr fontId="2"/>
  </si>
  <si>
    <t>2. Kaemferol</t>
    <phoneticPr fontId="2"/>
  </si>
  <si>
    <t>Fig.2</t>
    <phoneticPr fontId="2"/>
  </si>
  <si>
    <t>Fig.4</t>
    <phoneticPr fontId="2"/>
  </si>
  <si>
    <t>Fig.3</t>
    <phoneticPr fontId="2"/>
  </si>
  <si>
    <t>Fig.7</t>
    <phoneticPr fontId="2"/>
  </si>
  <si>
    <t>Lean( several doses of kaemferol)</t>
    <phoneticPr fontId="2"/>
  </si>
  <si>
    <t>Fig.1A</t>
    <phoneticPr fontId="2"/>
  </si>
  <si>
    <t>Fig.1B</t>
    <phoneticPr fontId="2"/>
  </si>
  <si>
    <t>T-test</t>
    <phoneticPr fontId="2"/>
  </si>
  <si>
    <t>ANOVA</t>
    <phoneticPr fontId="2"/>
  </si>
  <si>
    <t>Triglyceride(mg/dL)</t>
    <phoneticPr fontId="2"/>
  </si>
  <si>
    <t>Total chlesterol(mg/dL)</t>
    <phoneticPr fontId="2"/>
  </si>
  <si>
    <r>
      <rPr>
        <i/>
        <sz val="12"/>
        <color theme="1"/>
        <rFont val="Times New Roman"/>
        <family val="1"/>
      </rPr>
      <t>ob/ob</t>
    </r>
    <r>
      <rPr>
        <sz val="12"/>
        <color theme="1"/>
        <rFont val="Times New Roman"/>
        <family val="2"/>
        <charset val="128"/>
      </rPr>
      <t>(vehicle vs PEE)</t>
    </r>
    <phoneticPr fontId="2"/>
  </si>
  <si>
    <t>Non-esterified fatty acids(mEq/L)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</si>
</sst>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2"/>
      <color theme="1"/>
      <name val="Times New Roman"/>
      <family val="2"/>
      <charset val="128"/>
    </font>
    <font>
      <b/>
      <sz val="14"/>
      <color theme="1"/>
      <name val="Times New Roman"/>
      <family val="1"/>
    </font>
    <font>
      <sz val="6"/>
      <name val="Times New Roman"/>
      <family val="2"/>
      <charset val="128"/>
    </font>
    <font>
      <sz val="12"/>
      <color theme="1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0" borderId="2" xfId="0" applyFont="1" applyBorder="1">
      <alignment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Fill="1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6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tabSelected="1" topLeftCell="A13" zoomScale="70" zoomScaleNormal="70" workbookViewId="0">
      <selection activeCell="F25" sqref="F25"/>
    </sheetView>
  </sheetViews>
  <sheetFormatPr defaultRowHeight="15.75" x14ac:dyDescent="0.25"/>
  <cols>
    <col min="2" max="2" width="32.625" bestFit="1" customWidth="1"/>
    <col min="3" max="10" width="14.25" bestFit="1" customWidth="1"/>
  </cols>
  <sheetData>
    <row r="2" spans="1:10" ht="18.75" x14ac:dyDescent="0.25">
      <c r="A2" s="1" t="s">
        <v>7</v>
      </c>
    </row>
    <row r="3" spans="1:10" x14ac:dyDescent="0.25">
      <c r="A3" t="s">
        <v>14</v>
      </c>
      <c r="B3" s="2"/>
      <c r="C3" s="23" t="s">
        <v>4</v>
      </c>
      <c r="D3" s="23"/>
    </row>
    <row r="4" spans="1:10" x14ac:dyDescent="0.25">
      <c r="B4" s="2" t="s">
        <v>20</v>
      </c>
      <c r="C4" s="4" t="s">
        <v>0</v>
      </c>
      <c r="D4" s="4" t="s">
        <v>2</v>
      </c>
    </row>
    <row r="5" spans="1:10" x14ac:dyDescent="0.25">
      <c r="B5" s="4">
        <v>1</v>
      </c>
      <c r="C5" s="4">
        <v>255</v>
      </c>
      <c r="D5" s="4">
        <v>120</v>
      </c>
    </row>
    <row r="6" spans="1:10" x14ac:dyDescent="0.25">
      <c r="B6" s="4">
        <v>2</v>
      </c>
      <c r="C6" s="4">
        <v>393</v>
      </c>
      <c r="D6" s="4">
        <v>174</v>
      </c>
    </row>
    <row r="7" spans="1:10" x14ac:dyDescent="0.25">
      <c r="B7" s="4">
        <v>3</v>
      </c>
      <c r="C7" s="4">
        <v>252</v>
      </c>
      <c r="D7" s="4">
        <v>128</v>
      </c>
    </row>
    <row r="8" spans="1:10" x14ac:dyDescent="0.25">
      <c r="B8" s="4">
        <v>4</v>
      </c>
      <c r="C8" s="4">
        <v>400</v>
      </c>
      <c r="D8" s="4">
        <v>272</v>
      </c>
    </row>
    <row r="9" spans="1:10" x14ac:dyDescent="0.25">
      <c r="B9" s="4" t="s">
        <v>1</v>
      </c>
      <c r="C9" s="10">
        <f>AVERAGE(C5:C8)</f>
        <v>325</v>
      </c>
      <c r="D9" s="10">
        <f>AVERAGE(D5:D8)</f>
        <v>173.5</v>
      </c>
    </row>
    <row r="10" spans="1:10" x14ac:dyDescent="0.25">
      <c r="B10" s="4" t="s">
        <v>6</v>
      </c>
      <c r="C10" s="8">
        <f>STDEV(C5:C8)</f>
        <v>82.619610262939389</v>
      </c>
      <c r="D10" s="8">
        <f>STDEV(D5:D8)</f>
        <v>69.845066635613804</v>
      </c>
    </row>
    <row r="11" spans="1:10" x14ac:dyDescent="0.25">
      <c r="B11" s="4" t="s">
        <v>16</v>
      </c>
      <c r="C11" s="18">
        <v>3.1130000000000001E-2</v>
      </c>
      <c r="D11" s="19"/>
    </row>
    <row r="13" spans="1:10" x14ac:dyDescent="0.25">
      <c r="B13" s="2"/>
      <c r="C13" s="23" t="s">
        <v>4</v>
      </c>
      <c r="D13" s="23"/>
      <c r="E13" s="23" t="s">
        <v>18</v>
      </c>
      <c r="F13" s="23"/>
      <c r="G13" s="23" t="s">
        <v>19</v>
      </c>
      <c r="H13" s="23"/>
      <c r="I13" s="23" t="s">
        <v>21</v>
      </c>
      <c r="J13" s="23"/>
    </row>
    <row r="14" spans="1:10" x14ac:dyDescent="0.25">
      <c r="A14" t="s">
        <v>15</v>
      </c>
      <c r="B14" s="2" t="s">
        <v>20</v>
      </c>
      <c r="C14" s="4" t="s">
        <v>0</v>
      </c>
      <c r="D14" s="4" t="s">
        <v>2</v>
      </c>
      <c r="E14" s="4" t="s">
        <v>0</v>
      </c>
      <c r="F14" s="4" t="s">
        <v>2</v>
      </c>
      <c r="G14" s="4" t="s">
        <v>0</v>
      </c>
      <c r="H14" s="4" t="s">
        <v>2</v>
      </c>
      <c r="I14" s="4" t="s">
        <v>0</v>
      </c>
      <c r="J14" s="4" t="s">
        <v>2</v>
      </c>
    </row>
    <row r="15" spans="1:10" x14ac:dyDescent="0.25">
      <c r="B15" s="4">
        <v>1</v>
      </c>
      <c r="C15" s="4">
        <v>193</v>
      </c>
      <c r="D15" s="4">
        <v>100</v>
      </c>
      <c r="E15" s="4">
        <v>151</v>
      </c>
      <c r="F15" s="4">
        <v>131</v>
      </c>
      <c r="G15" s="4">
        <v>213</v>
      </c>
      <c r="H15" s="4">
        <v>189</v>
      </c>
      <c r="I15" s="4">
        <v>0.54700000000000004</v>
      </c>
      <c r="J15" s="4">
        <v>0.36899999999999999</v>
      </c>
    </row>
    <row r="16" spans="1:10" x14ac:dyDescent="0.25">
      <c r="B16" s="4">
        <v>2</v>
      </c>
      <c r="C16" s="4">
        <v>428</v>
      </c>
      <c r="D16" s="4">
        <v>141</v>
      </c>
      <c r="E16" s="4">
        <v>101</v>
      </c>
      <c r="F16" s="4">
        <v>156</v>
      </c>
      <c r="G16" s="4">
        <v>259</v>
      </c>
      <c r="H16" s="4">
        <v>177</v>
      </c>
      <c r="I16" s="4">
        <v>0.36899999999999999</v>
      </c>
      <c r="J16" s="4">
        <v>0.45800000000000002</v>
      </c>
    </row>
    <row r="17" spans="1:10" x14ac:dyDescent="0.25">
      <c r="B17" s="4">
        <v>3</v>
      </c>
      <c r="C17" s="4">
        <v>500</v>
      </c>
      <c r="D17" s="4">
        <v>141</v>
      </c>
      <c r="E17" s="4">
        <v>101</v>
      </c>
      <c r="F17" s="4">
        <v>161</v>
      </c>
      <c r="G17" s="4">
        <v>225</v>
      </c>
      <c r="H17" s="4">
        <v>223</v>
      </c>
      <c r="I17" s="4">
        <v>0.45800000000000002</v>
      </c>
      <c r="J17" s="4">
        <v>0.48799999999999999</v>
      </c>
    </row>
    <row r="18" spans="1:10" x14ac:dyDescent="0.25">
      <c r="B18" s="4">
        <v>4</v>
      </c>
      <c r="C18" s="4">
        <v>352</v>
      </c>
      <c r="D18" s="4">
        <v>133</v>
      </c>
      <c r="E18" s="4">
        <v>129</v>
      </c>
      <c r="F18" s="4">
        <v>146</v>
      </c>
      <c r="G18" s="4">
        <v>228</v>
      </c>
      <c r="H18" s="4">
        <v>196</v>
      </c>
      <c r="I18" s="4">
        <v>0.57699999999999996</v>
      </c>
      <c r="J18" s="4">
        <v>0.41299999999999998</v>
      </c>
    </row>
    <row r="19" spans="1:10" x14ac:dyDescent="0.25">
      <c r="B19" s="4" t="s">
        <v>1</v>
      </c>
      <c r="C19" s="10">
        <f t="shared" ref="C19:J19" si="0">AVERAGE(C15:C18)</f>
        <v>368.25</v>
      </c>
      <c r="D19" s="10">
        <f t="shared" si="0"/>
        <v>128.75</v>
      </c>
      <c r="E19" s="10">
        <f t="shared" si="0"/>
        <v>120.5</v>
      </c>
      <c r="F19" s="10">
        <f t="shared" si="0"/>
        <v>148.5</v>
      </c>
      <c r="G19" s="10">
        <f t="shared" si="0"/>
        <v>231.25</v>
      </c>
      <c r="H19" s="10">
        <f t="shared" si="0"/>
        <v>196.25</v>
      </c>
      <c r="I19" s="10">
        <f t="shared" si="0"/>
        <v>0.48775000000000002</v>
      </c>
      <c r="J19" s="10">
        <f t="shared" si="0"/>
        <v>0.432</v>
      </c>
    </row>
    <row r="20" spans="1:10" x14ac:dyDescent="0.25">
      <c r="B20" s="4" t="s">
        <v>6</v>
      </c>
      <c r="C20" s="8">
        <f t="shared" ref="C20:J20" si="1">STDEV(C15:C18)</f>
        <v>131.53548317215902</v>
      </c>
      <c r="D20" s="8">
        <f t="shared" si="1"/>
        <v>19.534158116830458</v>
      </c>
      <c r="E20" s="8">
        <f t="shared" si="1"/>
        <v>24.241837114102278</v>
      </c>
      <c r="F20" s="8">
        <f t="shared" si="1"/>
        <v>13.228756555322953</v>
      </c>
      <c r="G20" s="8">
        <f t="shared" si="1"/>
        <v>19.602295783912659</v>
      </c>
      <c r="H20" s="8">
        <f t="shared" si="1"/>
        <v>19.4828984838841</v>
      </c>
      <c r="I20" s="8">
        <f t="shared" si="1"/>
        <v>9.3919735235288529E-2</v>
      </c>
      <c r="J20" s="8">
        <f t="shared" si="1"/>
        <v>5.2096065110524718E-2</v>
      </c>
    </row>
    <row r="21" spans="1:10" x14ac:dyDescent="0.25">
      <c r="B21" s="4" t="s">
        <v>16</v>
      </c>
      <c r="C21" s="18">
        <v>1.1339999999999999E-2</v>
      </c>
      <c r="D21" s="19"/>
      <c r="E21" s="20">
        <v>8.9399999999999993E-2</v>
      </c>
      <c r="F21" s="21"/>
      <c r="G21" s="18">
        <v>4.4510000000000001E-2</v>
      </c>
      <c r="H21" s="19"/>
      <c r="I21" s="20">
        <v>0.3392</v>
      </c>
      <c r="J21" s="21"/>
    </row>
    <row r="22" spans="1:10" x14ac:dyDescent="0.25">
      <c r="B22" s="13"/>
      <c r="C22" s="14"/>
      <c r="D22" s="14"/>
      <c r="E22" s="14"/>
      <c r="F22" s="14"/>
      <c r="G22" s="14"/>
      <c r="H22" s="14"/>
      <c r="I22" s="14"/>
      <c r="J22" s="14"/>
    </row>
    <row r="24" spans="1:10" x14ac:dyDescent="0.25">
      <c r="B24" s="4"/>
      <c r="C24" s="23" t="s">
        <v>4</v>
      </c>
      <c r="D24" s="23"/>
    </row>
    <row r="25" spans="1:10" x14ac:dyDescent="0.25">
      <c r="A25" t="s">
        <v>9</v>
      </c>
      <c r="B25" s="4" t="s">
        <v>5</v>
      </c>
      <c r="C25" s="4" t="s">
        <v>0</v>
      </c>
      <c r="D25" s="4" t="s">
        <v>2</v>
      </c>
    </row>
    <row r="26" spans="1:10" x14ac:dyDescent="0.25">
      <c r="A26" t="s">
        <v>10</v>
      </c>
      <c r="B26" s="4">
        <v>1</v>
      </c>
      <c r="C26" s="4">
        <v>213</v>
      </c>
      <c r="D26" s="4">
        <v>190</v>
      </c>
    </row>
    <row r="27" spans="1:10" x14ac:dyDescent="0.25">
      <c r="B27" s="4">
        <v>2</v>
      </c>
      <c r="C27" s="4">
        <v>262</v>
      </c>
      <c r="D27" s="4">
        <v>174</v>
      </c>
    </row>
    <row r="28" spans="1:10" x14ac:dyDescent="0.25">
      <c r="B28" s="4">
        <v>3</v>
      </c>
      <c r="C28" s="4">
        <v>212</v>
      </c>
      <c r="D28" s="4">
        <v>165</v>
      </c>
    </row>
    <row r="29" spans="1:10" x14ac:dyDescent="0.25">
      <c r="B29" s="4">
        <v>4</v>
      </c>
      <c r="C29" s="4">
        <v>191</v>
      </c>
      <c r="D29" s="4">
        <v>162</v>
      </c>
    </row>
    <row r="30" spans="1:10" x14ac:dyDescent="0.25">
      <c r="B30" s="4" t="s">
        <v>1</v>
      </c>
      <c r="C30" s="10">
        <f>AVERAGE(C26:C29)</f>
        <v>219.5</v>
      </c>
      <c r="D30" s="10">
        <f>AVERAGE(D26:D29)</f>
        <v>172.75</v>
      </c>
    </row>
    <row r="31" spans="1:10" x14ac:dyDescent="0.25">
      <c r="B31" s="4" t="s">
        <v>6</v>
      </c>
      <c r="C31" s="8">
        <f>STDEV(C26:C29)</f>
        <v>30.094296248071107</v>
      </c>
      <c r="D31" s="8">
        <f>STDEV(D26:D29)</f>
        <v>12.579745625409124</v>
      </c>
    </row>
    <row r="32" spans="1:10" x14ac:dyDescent="0.25">
      <c r="B32" s="5" t="s">
        <v>16</v>
      </c>
      <c r="C32" s="18">
        <v>4.9790000000000001E-2</v>
      </c>
      <c r="D32" s="19"/>
    </row>
    <row r="34" spans="1:6" x14ac:dyDescent="0.25">
      <c r="B34" s="4"/>
      <c r="C34" s="20" t="s">
        <v>4</v>
      </c>
      <c r="D34" s="21"/>
    </row>
    <row r="35" spans="1:6" x14ac:dyDescent="0.25">
      <c r="A35" t="s">
        <v>11</v>
      </c>
      <c r="B35" s="4" t="s">
        <v>3</v>
      </c>
      <c r="C35" s="7" t="s">
        <v>0</v>
      </c>
      <c r="D35" s="7" t="s">
        <v>2</v>
      </c>
    </row>
    <row r="36" spans="1:6" x14ac:dyDescent="0.25">
      <c r="A36" t="s">
        <v>10</v>
      </c>
      <c r="B36" s="5">
        <v>1</v>
      </c>
      <c r="C36" s="5">
        <v>181</v>
      </c>
      <c r="D36" s="4">
        <v>183</v>
      </c>
    </row>
    <row r="37" spans="1:6" x14ac:dyDescent="0.25">
      <c r="B37" s="5">
        <v>2</v>
      </c>
      <c r="C37" s="5">
        <v>184</v>
      </c>
      <c r="D37" s="4">
        <v>153</v>
      </c>
    </row>
    <row r="38" spans="1:6" x14ac:dyDescent="0.25">
      <c r="B38" s="5">
        <v>3</v>
      </c>
      <c r="C38" s="5">
        <v>178</v>
      </c>
      <c r="D38" s="4">
        <v>170</v>
      </c>
    </row>
    <row r="39" spans="1:6" x14ac:dyDescent="0.25">
      <c r="B39" s="5">
        <v>4</v>
      </c>
      <c r="C39" s="5">
        <v>201</v>
      </c>
      <c r="D39" s="4">
        <v>169</v>
      </c>
    </row>
    <row r="40" spans="1:6" x14ac:dyDescent="0.25">
      <c r="B40" s="4" t="s">
        <v>1</v>
      </c>
      <c r="C40" s="11">
        <f>AVERAGE(C36:C39)</f>
        <v>186</v>
      </c>
      <c r="D40" s="11">
        <f>AVERAGE(D36:D39)</f>
        <v>168.75</v>
      </c>
    </row>
    <row r="41" spans="1:6" x14ac:dyDescent="0.25">
      <c r="B41" s="4" t="s">
        <v>6</v>
      </c>
      <c r="C41" s="8">
        <f>STDEV(C36:C39)</f>
        <v>10.295630140987001</v>
      </c>
      <c r="D41" s="8">
        <f>STDEV(D36:D39)</f>
        <v>12.284814474246922</v>
      </c>
    </row>
    <row r="42" spans="1:6" x14ac:dyDescent="0.25">
      <c r="B42" s="5" t="s">
        <v>16</v>
      </c>
      <c r="C42" s="15">
        <v>0.1348</v>
      </c>
      <c r="D42" s="16"/>
    </row>
    <row r="44" spans="1:6" ht="18.75" x14ac:dyDescent="0.25">
      <c r="A44" s="1" t="s">
        <v>8</v>
      </c>
    </row>
    <row r="45" spans="1:6" x14ac:dyDescent="0.25">
      <c r="B45" s="4"/>
      <c r="C45" s="20" t="s">
        <v>4</v>
      </c>
      <c r="D45" s="22"/>
      <c r="E45" s="22"/>
      <c r="F45" s="21"/>
    </row>
    <row r="46" spans="1:6" x14ac:dyDescent="0.25">
      <c r="B46" s="4" t="s">
        <v>13</v>
      </c>
      <c r="C46" s="9">
        <v>0</v>
      </c>
      <c r="D46" s="9">
        <v>0.11</v>
      </c>
      <c r="E46" s="9">
        <v>1</v>
      </c>
      <c r="F46" s="9">
        <v>10</v>
      </c>
    </row>
    <row r="47" spans="1:6" x14ac:dyDescent="0.25">
      <c r="B47" s="4">
        <v>1</v>
      </c>
      <c r="C47" s="6">
        <v>151</v>
      </c>
      <c r="D47" s="6">
        <v>124</v>
      </c>
      <c r="E47" s="7">
        <v>136</v>
      </c>
      <c r="F47" s="4">
        <v>128</v>
      </c>
    </row>
    <row r="48" spans="1:6" x14ac:dyDescent="0.25">
      <c r="A48" t="s">
        <v>12</v>
      </c>
      <c r="B48" s="5">
        <v>2</v>
      </c>
      <c r="C48" s="3">
        <v>133</v>
      </c>
      <c r="D48" s="3">
        <v>119</v>
      </c>
      <c r="E48" s="4">
        <v>132</v>
      </c>
      <c r="F48" s="4">
        <v>121</v>
      </c>
    </row>
    <row r="49" spans="2:6" x14ac:dyDescent="0.25">
      <c r="B49" s="5">
        <v>3</v>
      </c>
      <c r="C49" s="3">
        <v>151</v>
      </c>
      <c r="D49" s="3">
        <v>129</v>
      </c>
      <c r="E49" s="4">
        <v>128</v>
      </c>
      <c r="F49" s="4">
        <v>143</v>
      </c>
    </row>
    <row r="50" spans="2:6" x14ac:dyDescent="0.25">
      <c r="B50" s="12">
        <v>4</v>
      </c>
      <c r="C50" s="3">
        <v>177</v>
      </c>
      <c r="D50" s="3">
        <v>142</v>
      </c>
      <c r="E50" s="4">
        <v>135</v>
      </c>
      <c r="F50" s="4">
        <v>183</v>
      </c>
    </row>
    <row r="51" spans="2:6" x14ac:dyDescent="0.25">
      <c r="B51" s="4" t="s">
        <v>1</v>
      </c>
      <c r="C51" s="11">
        <f>AVERAGE(C47:C50)</f>
        <v>153</v>
      </c>
      <c r="D51" s="11">
        <f>AVERAGE(D47:D50)</f>
        <v>128.5</v>
      </c>
      <c r="E51" s="11">
        <f>AVERAGE(E47:E50)</f>
        <v>132.75</v>
      </c>
      <c r="F51" s="11">
        <f>AVERAGE(F47:F50)</f>
        <v>143.75</v>
      </c>
    </row>
    <row r="52" spans="2:6" x14ac:dyDescent="0.25">
      <c r="B52" s="4" t="s">
        <v>6</v>
      </c>
      <c r="C52" s="8">
        <f>STDEV(C47:C50)</f>
        <v>18.110770276274835</v>
      </c>
      <c r="D52" s="8">
        <f>STDEV(D47:D50)</f>
        <v>9.882644720249063</v>
      </c>
      <c r="E52" s="8">
        <f>STDEV(E47:E50)</f>
        <v>3.5939764421413041</v>
      </c>
      <c r="F52" s="8">
        <f>STDEV(F47:F50)</f>
        <v>27.729346668586814</v>
      </c>
    </row>
    <row r="53" spans="2:6" x14ac:dyDescent="0.25">
      <c r="B53" s="5" t="s">
        <v>17</v>
      </c>
      <c r="C53" s="15">
        <v>0.23658999999999999</v>
      </c>
      <c r="D53" s="17"/>
      <c r="E53" s="17"/>
      <c r="F53" s="16"/>
    </row>
  </sheetData>
  <mergeCells count="16">
    <mergeCell ref="C3:D3"/>
    <mergeCell ref="C11:D11"/>
    <mergeCell ref="G13:H13"/>
    <mergeCell ref="I13:J13"/>
    <mergeCell ref="C32:D32"/>
    <mergeCell ref="I21:J21"/>
    <mergeCell ref="C13:D13"/>
    <mergeCell ref="E13:F13"/>
    <mergeCell ref="C42:D42"/>
    <mergeCell ref="C53:F53"/>
    <mergeCell ref="C21:D21"/>
    <mergeCell ref="E21:F21"/>
    <mergeCell ref="G21:H21"/>
    <mergeCell ref="C45:F45"/>
    <mergeCell ref="C34:D34"/>
    <mergeCell ref="C24:D24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Natsuko Saito</dc:creator>
  <cp:lastModifiedBy>Hewlett-Packard Company</cp:lastModifiedBy>
  <dcterms:created xsi:type="dcterms:W3CDTF">2018-02-28T00:27:14Z</dcterms:created>
  <dcterms:modified xsi:type="dcterms:W3CDTF">2018-03-11T06:52:34Z</dcterms:modified>
</cp:coreProperties>
</file>