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actio\galactio\MMC\PAPER\Malar J\"/>
    </mc:Choice>
  </mc:AlternateContent>
  <bookViews>
    <workbookView xWindow="9510" yWindow="-240" windowWidth="10650" windowHeight="9060"/>
  </bookViews>
  <sheets>
    <sheet name="reference" sheetId="9" r:id="rId1"/>
  </sheets>
  <calcPr calcId="162913" concurrentCalc="0"/>
</workbook>
</file>

<file path=xl/calcChain.xml><?xml version="1.0" encoding="utf-8"?>
<calcChain xmlns="http://schemas.openxmlformats.org/spreadsheetml/2006/main">
  <c r="S28" i="9" l="1"/>
</calcChain>
</file>

<file path=xl/sharedStrings.xml><?xml version="1.0" encoding="utf-8"?>
<sst xmlns="http://schemas.openxmlformats.org/spreadsheetml/2006/main" count="293" uniqueCount="218">
  <si>
    <t>Community sensitization</t>
  </si>
  <si>
    <t>Training</t>
  </si>
  <si>
    <t>Planning</t>
  </si>
  <si>
    <t>Program management and supervision</t>
  </si>
  <si>
    <t>Procurement</t>
  </si>
  <si>
    <t>Storage</t>
  </si>
  <si>
    <t>Distribution</t>
  </si>
  <si>
    <t>Implementation</t>
  </si>
  <si>
    <t>Other</t>
  </si>
  <si>
    <t>impl</t>
  </si>
  <si>
    <t>store</t>
  </si>
  <si>
    <t>distr</t>
  </si>
  <si>
    <t>proc</t>
  </si>
  <si>
    <t>super</t>
  </si>
  <si>
    <t>train</t>
  </si>
  <si>
    <t>sens</t>
  </si>
  <si>
    <t>plan</t>
  </si>
  <si>
    <t>Notes</t>
  </si>
  <si>
    <t>Micro-planning</t>
  </si>
  <si>
    <t>Assumptions</t>
  </si>
  <si>
    <t>Activity</t>
  </si>
  <si>
    <t>Abbr</t>
  </si>
  <si>
    <t>Sub-activity</t>
  </si>
  <si>
    <t>5 years, 3%</t>
  </si>
  <si>
    <t>Training of nurses at district level</t>
  </si>
  <si>
    <t>Training of supervisors/ trainers at central level</t>
  </si>
  <si>
    <t>Program management</t>
  </si>
  <si>
    <t>data</t>
  </si>
  <si>
    <t xml:space="preserve">In some countries (e.g. Senegal) not all nurses have mobiles. There is a combination of mobile and paper-based reporting
Nurses work 8 hours per day (20 days per month) spread between the different interventions
CHW work 8 hours per day (20 days per month) in the different interventions during campaigns. When there is no campaign, 2 hours per day (5 days per month)
</t>
  </si>
  <si>
    <t>Data audit at HF level</t>
  </si>
  <si>
    <t>phar</t>
  </si>
  <si>
    <t>IT management</t>
  </si>
  <si>
    <t>Training of trainers at regional level</t>
  </si>
  <si>
    <t>Training of CHW at district level</t>
  </si>
  <si>
    <t>Supervision by district staff</t>
  </si>
  <si>
    <t>Pharmachovigilance, AE</t>
  </si>
  <si>
    <t>Resource list</t>
  </si>
  <si>
    <t>Planning meeting central level</t>
  </si>
  <si>
    <t>Planning meeting district level</t>
  </si>
  <si>
    <t>Supervision by HF staff</t>
  </si>
  <si>
    <t>Advocacy meeting with community leaders at district level</t>
  </si>
  <si>
    <t>Community forum at district level</t>
  </si>
  <si>
    <t>Procurement of supplies and commodities</t>
  </si>
  <si>
    <t>Supervision by regional staff</t>
  </si>
  <si>
    <t>Distribution of supplies and commodities from central level to HF</t>
  </si>
  <si>
    <t>Storage of supplies and commodities</t>
  </si>
  <si>
    <t>RACD</t>
  </si>
  <si>
    <t>Routine data quality checks at district level</t>
  </si>
  <si>
    <t>Data review at district level</t>
  </si>
  <si>
    <t>EHT checks data with dCHW at facility level</t>
  </si>
  <si>
    <t>Cites GF study 150,000-200,000 to start up and there after 50,000 USD running costs for antimalarial PV. Can attribute based on fraction of cases treated by ACD vs PCD (10-30% or lower?). Neglible if RACD is introduced in a few number of districts, very low transmission. Test in sensitivity analysis. https://www.ncbi.nlm.nih.gov/pubmed/24550105</t>
  </si>
  <si>
    <t xml:space="preserve">Mobile phone procured at central level, transported during routine supervisions etc. visits from central to district and district to HF; depending on scale                                                                                      If implemented widely, cascade distribution including vehicle hire (calculate volume for number of trips) </t>
  </si>
  <si>
    <t>Social mobilization at community level</t>
  </si>
  <si>
    <t>AE monitoring as part of program costs at central, regional and district levels; AE is part of routine training of nurses and CHW                                 Included CHW in district level training for AE or data</t>
  </si>
  <si>
    <t>IEC materials inlcuding information fliers and posters printed and distributed through HF and CHWs</t>
  </si>
  <si>
    <t>based on zambia data (Larcen 2015) about a third of RDTs administered are through RACD, assume this is representative of the population seen by care provider and of volume of reporting etc. Attribute third of reporting costs to RACD. Much be lower in other settings (i.e. Senegal): Use a range between 5-30%</t>
  </si>
  <si>
    <t>Training of supervisors at central level</t>
  </si>
  <si>
    <t>Rapid reporting at at community</t>
  </si>
  <si>
    <t>MDA</t>
  </si>
  <si>
    <t>Stock managment at distribution points</t>
  </si>
  <si>
    <t>Supervision by national staff</t>
  </si>
  <si>
    <t xml:space="preserve">1 person is responsible for stock management at each distribution point or HF, prepares the material for the team each day and keeps an inventory
Assumption: the work is carried out during the distribution days, 1 day before and 1 day after. This HF staff devotes 20% of his/her time
</t>
  </si>
  <si>
    <t>https://www.theglobalfund.org/en/monitoring-evaluation/strengthening/</t>
  </si>
  <si>
    <t xml:space="preserve">Module development 
Server fees
Manteinance
20% proportion of time spent on malaria RR compared to other diseases 
</t>
  </si>
  <si>
    <t xml:space="preserve">Module development 
Server fees
Manteinance
20% proportion of time spent on malaria RR compared to other diseases 
30% of all malaria reporting to CI
</t>
  </si>
  <si>
    <t>Community entry meeting</t>
  </si>
  <si>
    <t>EHT conduct supervision over CHW</t>
  </si>
  <si>
    <t>&lt;Kits provided routinely by MoH</t>
  </si>
  <si>
    <t xml:space="preserve">&lt;Size of training group as per MACEPA training guide for RACD: participants include EHT and CHW                                                                                                          &lt;Multiple HFCAs trained together                            &lt;A core group of trainers from provincial level are used for all trainings, moving from district to district                                                                            &lt;Per 35 CHWs 5-6 trainers are used (MACEPA)                        </t>
  </si>
  <si>
    <t>&lt;In MACEPA plans: 1 malaria focal person 1 day/ week, 1 pharmasist 0.5 days/ week oer district</t>
  </si>
  <si>
    <t>Waste management</t>
  </si>
  <si>
    <t>Not costed incineration of RDTs and sharps at HF</t>
  </si>
  <si>
    <t>&lt;Assumes exisiting DHIS system in places where CI is implemented.                                                                              &lt;Only dCHW has a MoH issued phone</t>
  </si>
  <si>
    <t xml:space="preserve">Rapid Reporting - Localized rapid reporting systems to diagnose, track, and treat malaria cases and commodities
</t>
  </si>
  <si>
    <t>&lt;Proportion of supply managment costs added to landed costs on ACTs and RDTs in Benin and Kenya from Shretta et al. Malaria Journal  (2015) :https://malariajournal.biomedcentral.com/articles/10.1186/s12936-014-0530-1                                                           &lt;MACEPA suggested existing capacity to accommodate extra stock for CI</t>
  </si>
  <si>
    <t>Packing of supplies at central level</t>
  </si>
  <si>
    <t xml:space="preserve">Procurement of supplies and commodities </t>
  </si>
  <si>
    <t>AE monitoring as part of program costs at central, regional and district levels; AE is part of routine training of nurses and CHW                                                          Included CHW in district level training for AE or data</t>
  </si>
  <si>
    <t>waste</t>
  </si>
  <si>
    <t xml:space="preserve">                       </t>
  </si>
  <si>
    <t>Each supervisor should be responsible for supervising no more than five teams in an area (WHO MDA practical field manual).</t>
  </si>
  <si>
    <t>Not costed incineration of pregnancy tests at HF; given the likely volume costs/ incremental costs are very low</t>
  </si>
  <si>
    <t>Mass Drug Administration - A full therapeutic course of antimalarial medicine administered to a defined population living in a defined geographical area without previous testing</t>
  </si>
  <si>
    <t xml:space="preserve">Per CHW: 1 pack of supplies (back pack, stationary, other medical supplies)
DHAp based on target population size + 5% wastage
Pregnancy tests based on population estimate +5% wastage
</t>
  </si>
  <si>
    <t>Phones were regarded as research cost during the MDA in Zambia
Malaria recommends 25% buffer stock, NTDs recommends 15%  buffer stock (http://apps.who.int/medicinedocs/documents/s22013en/s22013en.pdf)                             Ignore buffer stock, only costing what was used</t>
  </si>
  <si>
    <t xml:space="preserve">1 month/ round at central level                                                      2 months/ round at district level
Based on calculated volume of drugs, diagnostics and other supplies
</t>
  </si>
  <si>
    <t>Based on MACEPA communitcation on average 5-6 meetings of different type are carried out per district. Calculate total cost for community sensitization averaging across all meetings (same participants from the program are assumed to take part). Assume 5 meetings per district</t>
  </si>
  <si>
    <t>Training of CHW at HFCA level</t>
  </si>
  <si>
    <t>Radio broadcasts</t>
  </si>
  <si>
    <t>1 year</t>
  </si>
  <si>
    <t>MACEPA: CHW re-trained every 2.5 years</t>
  </si>
  <si>
    <t xml:space="preserve">Per CHW: 1 pack of supplies (apron, soap, notebook, etc) , 1 bike                                                     RDT and gloves based on number screened +5% wastage                                                           ACT based on number positives+5% wastage                                            
Per d CHW: 1 mobile (phone, battery, sim, charger) </t>
  </si>
  <si>
    <t>3 years, 3%,</t>
  </si>
  <si>
    <t>RR</t>
  </si>
  <si>
    <t>Reference implementation</t>
  </si>
  <si>
    <t>No census, but HF population counts and national reporting; conducted by NMCP and MACEPA</t>
  </si>
  <si>
    <t>Coverage survey</t>
  </si>
  <si>
    <t>WHO ref - 8 weeks duration of preparation, training and implementation
Other NTD publications cite 2-3 months duration before the campaign
https://www.ncbi.nlm.nih.gov/pmc/articles/PMC3191128/
https://www.ncbi.nlm.nih.gov/pmc/articles/PMC3503583/                                                                                                                                                                                                                                          Number of district staff from MACEPA step D  5 days at central level and 4 days at levels below national                                               Planning the same for RCD, tMDA, reactive fMDA; census and other planning activities are only conducted before the first round of MDA</t>
  </si>
  <si>
    <t>Standard truck container volume = approx. 68 m3                                                              Commodities and supplies are distributed at once for all rounds by district malaria focal person; drugs are stored at central level and then distrubuted to districts and further on to HF; 10 tonne trucks from central to district (owned by NMCP), then Hardtop Toyota Landcruiser to HF from district</t>
  </si>
  <si>
    <t>Reporting at HF level</t>
  </si>
  <si>
    <t>Reporting at community level</t>
  </si>
  <si>
    <t xml:space="preserve"> Dispatch forms, supplies, and CHW time costed under MDA</t>
  </si>
  <si>
    <t>Paper based, dispatch forms, supplies</t>
  </si>
  <si>
    <t>JM: Paper based by CHWs, reported via sms from HF supervisors to district, who then relay data to national level also via SMS. Higher levels costed under program costs</t>
  </si>
  <si>
    <t>JM: Annual survey, part of routine surveillance conducted by NMCP; from facility data to national statistics. Not conducted as part of MDA</t>
  </si>
  <si>
    <t>Supervision visits cover multiple HFCA areas, and distribution, sesnitization, MDA From MACEPA files 32 days campaign covering 40 HFCAs, and 10 districts</t>
  </si>
  <si>
    <t xml:space="preserve">Higher levels supervise mainly sensitization, not so much the MDA campaign. </t>
  </si>
  <si>
    <r>
      <rPr>
        <sz val="9"/>
        <rFont val="Arial"/>
        <family val="2"/>
      </rPr>
      <t xml:space="preserve">3 volunteers 6 days per 100.000 treatments
Volunteers receive lunch  &amp; transport allowance    </t>
    </r>
    <r>
      <rPr>
        <i/>
        <sz val="9"/>
        <rFont val="Arial"/>
        <family val="2"/>
      </rPr>
      <t xml:space="preserve">                                              Negligible amount ignore for costing purposes</t>
    </r>
  </si>
  <si>
    <t>Supplies are distributed from central to district level and HF levels, number of trucks per district based on volume of supplies transported                                                     Mobile phones procured at central level and transported to district - 1 district level staff accompanying; from district to HF during routine supervision visist</t>
  </si>
  <si>
    <t xml:space="preserve">Per district: 1 modem                                                                                                                                                       Per HF conducting RR: 
1 mobile phone
1 SIM card
1 solar phone charger
</t>
  </si>
  <si>
    <t>Packing of supplies</t>
  </si>
  <si>
    <t>Procurement of supplies and commodities at central level</t>
  </si>
  <si>
    <t>Negligible amount ignore for costing purposes</t>
  </si>
  <si>
    <t>Training of Spray Operators at district level</t>
  </si>
  <si>
    <t>Supervision by HF supervisors</t>
  </si>
  <si>
    <t>IRS</t>
  </si>
  <si>
    <t>Storekeeping</t>
  </si>
  <si>
    <t>1 person responsible for receiving IRS material, storing &amp; monitoring stock</t>
  </si>
  <si>
    <t>Soak pits</t>
  </si>
  <si>
    <t>Pre, Mid, Post-spray inspection</t>
  </si>
  <si>
    <t>Incineration of solid waste at central level (contaminated cardboard boxes, contaminated masks, etc)</t>
  </si>
  <si>
    <t>Number of meetings based on Zambia NMCP TWG</t>
  </si>
  <si>
    <t>Number of days based on Zambia NMCP IRC activity list, inlcude maintainance, storage, procurement etc.</t>
  </si>
  <si>
    <t>In Zambia 1 DMIO and 1 Planner- 10 days, 3 district staff- 4 days/ district &gt; cost as 3 district staff to approximate</t>
  </si>
  <si>
    <r>
      <t xml:space="preserve">All spray equipment and associated items should be cleaned at the conclusion of the spray season and stored in a centralized location in the district </t>
    </r>
    <r>
      <rPr>
        <i/>
        <sz val="9"/>
        <rFont val="Arial"/>
        <family val="2"/>
      </rPr>
      <t xml:space="preserve">(Ref. WHO IRS manual) 
</t>
    </r>
    <r>
      <rPr>
        <sz val="9"/>
        <rFont val="Arial"/>
        <family val="2"/>
      </rPr>
      <t xml:space="preserve">
</t>
    </r>
    <r>
      <rPr>
        <b/>
        <sz val="9"/>
        <rFont val="Arial"/>
        <family val="2"/>
      </rPr>
      <t xml:space="preserve">
</t>
    </r>
  </si>
  <si>
    <t>Distribution of supplies and commodities from central level to district</t>
  </si>
  <si>
    <t>https://www.sciencedirect.com/science/article/pii/S0301479716302857                                                                      Assume these are constructed by teams on the group, covered under implementation</t>
  </si>
  <si>
    <t>Recycling insecticide bottles at central level</t>
  </si>
  <si>
    <t xml:space="preserve">1 vehicle, 1 driver                                                               2 staff district level
1 staff provincial level
1 staff central level
1 districts per day
2 offloaders per district
Wages and per-dieams                                                   Fuel
</t>
  </si>
  <si>
    <t xml:space="preserve">1 vehicle, 1 driver, 1 assistant 
2 districts per day
2 offloaders per district
Fuel
Bottle rinsing, cleaning and preparation for shipping
</t>
  </si>
  <si>
    <t>2 panel discussions on the radio
10 (45 second) announcements on 2 radio stations during campaign</t>
  </si>
  <si>
    <t>Average cost per segment includes cost of panel discussions allocated across all segments</t>
  </si>
  <si>
    <t xml:space="preserve">IIEC materials inlcuding information fliers and posters printed and distributed through HF and CHWs                                                          </t>
  </si>
  <si>
    <t>Training of spray operators at HFCA level</t>
  </si>
  <si>
    <r>
      <rPr>
        <i/>
        <sz val="9"/>
        <rFont val="Arial"/>
        <family val="2"/>
      </rPr>
      <t>Ref. WHO IRS manual:</t>
    </r>
    <r>
      <rPr>
        <sz val="9"/>
        <rFont val="Arial"/>
        <family val="2"/>
      </rPr>
      <t xml:space="preserve">
A weekly summary record is maintained by IRS subdistrict coordinators who track 2–5 spray teams and measure their weekly progress in relation to the total planned targets for the spray rounds                                                                              </t>
    </r>
    <r>
      <rPr>
        <b/>
        <sz val="9"/>
        <rFont val="Arial"/>
        <family val="2"/>
      </rPr>
      <t>In Zambia one supervisor per 4-8 teams, conducts supervision for 1 to 5 days per HFCA</t>
    </r>
  </si>
  <si>
    <t xml:space="preserve">https://www.pmi.gov/docs/default-source/default-document-library/implementing-partner-reports/zambia-end-of-spray-report-2017-indoor-residual-spray-irs-2-task-order-six-africa-irs-airs-project.pdf 
</t>
  </si>
  <si>
    <t>https://www.pmi.gov/docs/default-source/default-document-library/implementing-partner-reports/zambia-end-of-spray-report-2017-indoor-residual-spray-irs-2-task-order-six-africa-irs-airs-project.pdf 
PMI’s costs tend to be generally higher than government or MACEPA costs for activities, so when you look at these costs I tend to find them out of sync with the other costs. You likely need to get these costs as a percentage of PMI’s overall expenditures to understand how they fit within the overall costs</t>
  </si>
  <si>
    <t>From MACEPA: MACEPA usually conducts one post-review meeting combining it with the microplanning for the next season</t>
  </si>
  <si>
    <t xml:space="preserve">Personal protection per spray operator: 1 pack (Overalls 2, Gumboots 1,  Spare respirator catridges 2, Respirators 1, Helmet 1, Clear goggles 1, PVC gloves 2, Mutton cloth 1, Socks 2, Towel 1)
Equipment per spray operator: 8–10 litre compression sprayers 5% replacement rate, 5  years ULY
Per spray team: 2 wrenches,  1 screwdriver, 2 pair pliers + 5%  (nozzles,  gaskets, springs and lances) 
0.3l per of Actellic 300CS  per structure targetted
</t>
  </si>
  <si>
    <r>
      <t xml:space="preserve">In addition to spare nozzles, programmes should stock other spare parts, especially gaskets, springs and lances, which can be prone to damage. </t>
    </r>
    <r>
      <rPr>
        <i/>
        <sz val="9"/>
        <rFont val="Arial"/>
        <family val="2"/>
      </rPr>
      <t xml:space="preserve">(Ref. WHO IRS manual) 
From MACEPA: kits are distributted annually, except for helmets, overalls, and gumboots - these are replaced every second year               
</t>
    </r>
    <r>
      <rPr>
        <sz val="9"/>
        <rFont val="Arial"/>
        <family val="2"/>
      </rPr>
      <t xml:space="preserve">
</t>
    </r>
    <r>
      <rPr>
        <i/>
        <sz val="9"/>
        <rFont val="Arial"/>
        <family val="2"/>
      </rPr>
      <t xml:space="preserve">
</t>
    </r>
  </si>
  <si>
    <t>1 month/ round at central level   for insecticide
3 months/ round at district level for insecticide and 12 months for equipment
Based on calculated volume of spraying equipment and insecticide    
Store-keeper and guard wages per district</t>
  </si>
  <si>
    <r>
      <rPr>
        <i/>
        <sz val="9"/>
        <rFont val="Arial"/>
        <family val="2"/>
      </rPr>
      <t>From MACEPA: Unlike MDA campaigns, for IRS central level do provide some direct oversight over IRS although the bulk of the oversight is done by District staff</t>
    </r>
    <r>
      <rPr>
        <sz val="9"/>
        <rFont val="Arial"/>
        <family val="2"/>
      </rPr>
      <t xml:space="preserve">
</t>
    </r>
  </si>
  <si>
    <t>Review meeting</t>
  </si>
  <si>
    <t>Public  announcement system</t>
  </si>
  <si>
    <t>PAS for up to half days of the campaign per district (megaphones, vehicles driving in the community broadcasting announcements about the IRS campaign)</t>
  </si>
  <si>
    <t xml:space="preserve">Reactive Case Detection - Reactive focal testing and treatment of individuals living near clinical cases diagnosed and treated passively at health facilities or community level  
</t>
  </si>
  <si>
    <t>focal Indoor Residual Spraying - Operational  strategy tor malaria vector control involving spraying interior surfaces of dwellings with a residual insecticide to kill or repel endophilic mosquitoes (district level teams covering multiple HFCAs)</t>
  </si>
  <si>
    <t>Central NMCP staff - 10 days, 5 staff        
Region staff - 4 days, 2 staff                               
District staff - 4 days, 2 staff</t>
  </si>
  <si>
    <t xml:space="preserve">Central level - 10 days, 8 staff
Regional level - 4 days, 3 staff
District level- 4 days, 5 staff
</t>
  </si>
  <si>
    <t>Central level - 10 (5) days, 8 staff
Regional level - 4 days, 3 staff
District level- 4 days, 5 staff</t>
  </si>
  <si>
    <t>Central level - 10 days, 5 staff
Regional level - 4 days, 3 staff
District level- 4 days, 5 staff</t>
  </si>
  <si>
    <r>
      <rPr>
        <i/>
        <sz val="9"/>
        <rFont val="Arial"/>
        <family val="2"/>
      </rPr>
      <t>Ref. WHO IRS manual, table 5</t>
    </r>
    <r>
      <rPr>
        <sz val="9"/>
        <rFont val="Arial"/>
        <family val="2"/>
      </rPr>
      <t xml:space="preserve">
Central level - 5 staff
Regional level - 2 staff
District level- 6 staff
From </t>
    </r>
    <r>
      <rPr>
        <i/>
        <sz val="9"/>
        <rFont val="Arial"/>
        <family val="2"/>
      </rPr>
      <t>MACEPA: 3 FTE dedicated to IRS program at central level, for these staff days for specific sub-activities are subtracted for the FTE days</t>
    </r>
  </si>
  <si>
    <t xml:space="preserve">5 central NMCP staff, 2 staff/ region and 2 staff/ district 
1 day meeting (2 days inlc. travel) 
Region and district staff recieves per-diems (50% on travel days)  
Transport inlcudes km, vehicle, and driver for regional and district staff                  
Meeting at NMCP offices
Food and stationaries                                       </t>
  </si>
  <si>
    <t xml:space="preserve">8 central NMCP staff, 3 staff/ region and 5 staff/ district 
2 day meeting (3 days inlc. travel) 
Region and district staff receives per-diems (50% on travel days)  
Transport inlcudes km, vehicle, and driver for regional and district staff                 
Meeting at NMCP offices
Food and stationaries                                       </t>
  </si>
  <si>
    <t xml:space="preserve">8 central NMCP staff, 3 staff/ region and 5 staff/ district 
2 day meeting (3 days inlc. travel) 
Region and district staff receives per-diems (50% on travel days)  
Transport inlcudes km, vehicle, and driver for regional and district staff                   
Meeting at NMCP offices
Food and stationaries                                       </t>
  </si>
  <si>
    <t xml:space="preserve">5 central NMCP staff, 3 staff/ region and 5 staff/ district                                                                            4 2-day meetings (3 days inlc. travel) 
Region and district staff receives per-diems (50% on travel days)  
Transport inlcudes km, vehicle, and driver for regional and district staff                   
Meeting at NMCP offices
Food and stationaries                                       </t>
  </si>
  <si>
    <t xml:space="preserve">1 central NMCP staff per district, 2 regional staff per district. 4 district staff,
1 day meeting (2 days incl travel)
Central and regional staff recieves per-diems (50% on travel days)
Transport inlcudes km, vehicle, and driver for regional and district staff   
Meeting at district NMCP offices                                          
Food and stationaries                                     </t>
  </si>
  <si>
    <t xml:space="preserve">1 central NMCP staff per district, 3 regional staff per district , 5 district staff
2 day meeting (3 days incl travel)
Central and regional staff recieves per-diems (50% on travel days)
Transport inlcudes km, vehicle, and driver for central and regional staff
Meeting at district NMCP offices                                          
Food and stationaries                                     </t>
  </si>
  <si>
    <t xml:space="preserve">1 central NMCP staff per district, 3 regional staff per district , 5 district staff
2 day meeting (3 days incl travel)
Central and regional staff recieves per-diems (50% on travel days)
Transport inlcudes km, vehicle, and driver for central and regional staff  
Meeting at district NMCP offices                                          
Food and stationaries                                     </t>
  </si>
  <si>
    <t xml:space="preserve">1 central NMCP staff per district, 2 regional staff per district , 5 district staff
2 2-day meetings (3 days incl travel)
Central and regional staff recieves per-diems (50% on travel days)
Transport inlcudes km, vehicle, and driver for central and regional staff  
Meeting at district NMCP offices                                          
Food and stationaries                                     </t>
  </si>
  <si>
    <r>
      <rPr>
        <i/>
        <sz val="9"/>
        <rFont val="Arial"/>
        <family val="2"/>
      </rPr>
      <t>From MACEPA: The program does entomological monitoring on a regular basis. PMI supports efficacy testing, vector abundance and speciation monitoring. This occurs every year. Household mapping is not usually done, but is on occasion.</t>
    </r>
    <r>
      <rPr>
        <sz val="9"/>
        <rFont val="Arial"/>
        <family val="2"/>
      </rPr>
      <t xml:space="preserve">
</t>
    </r>
  </si>
  <si>
    <t xml:space="preserve">Supplies are distributed from central to district level, number of trucks per district based on volume of supplies transported                                                    1 loader and 1 offloader per district
Offloaders receive daily allowance
                                                                                     </t>
  </si>
  <si>
    <t xml:space="preserve">Supplies are distributed from central to district level using 10-tonne trucks, number of trucks per district based on volume of supplies transported                          
1 driver and 1 assistant per truck                                               1 truck services 1 district in 1.5 days                             6 loader/offloader per district                                                   
Offloaders receive daily allowance
                                                                                     </t>
  </si>
  <si>
    <t xml:space="preserve">1 region staff, 2 district staff, 5 facilitators (HF nurses, total per district)                                                                      15 community leaders per meeting                                     1/3 day meeting
Transport for facilitators &amp; community leaders based on flat rate                                                                     Gifts for community leaders                                                         Food allowance                                                               IEC materials
Hall rental
Refreshments
</t>
  </si>
  <si>
    <t>1 region staff, 2 district staff, 5 facilitators (HF nurses, total per district)                                                                      15 community leaders per meeting                                     1/3 day meeting
Transport for facilitators &amp; community leaders based on flat rate                                                                     Gifts for community leaders                                                         Food allowance                                                               IEC materials
Hall rental
Refreshments
2 central staff 10 days per year supervising sensitization, driver and vehicle</t>
  </si>
  <si>
    <t>Based on MACEPA communitcation on average 5-6 meetings of different type are carried out per district. Calculate total cost for community sensitization averaging across all meetings (same participants from the program are assumed to take part). Assume 5 meetings per district                                   Added central staff on feedback from MACEPA</t>
  </si>
  <si>
    <r>
      <t xml:space="preserve">A total of 5 community sensitization meetings per district based on Zambia NMCP                                        
</t>
    </r>
    <r>
      <rPr>
        <i/>
        <sz val="9"/>
        <rFont val="Arial"/>
        <family val="2"/>
      </rPr>
      <t xml:space="preserve">
Added 1 central staff on feedback from MACEPA, 10 days for each year IRS is conducted</t>
    </r>
  </si>
  <si>
    <t xml:space="preserve">1 region staff, 2 district staff,  5 facilitators (HF nurses), 15 community leaders per meeting
200 atendees                                                                      1/3 day meeting
Per-diem for faciliators                                                Animator fee                                                      Transportation for regional staff based on km, vehicle, and driver                                                   Transportation for faciliators and animators based on a flat fee                                                                Sound eqiupment                                                                       Tent
Refreshments
</t>
  </si>
  <si>
    <t xml:space="preserve">At district level                                                        1 region staff, 2 district staff,  5 facilitators (HF nurses), 15 community leaders per meeting
200 atendees   
1/3 day per district
Allowance for drama group              Sound eqiupment                                                                       Tent         
</t>
  </si>
  <si>
    <t xml:space="preserve">At district level                                                        1 region staff, 2 district staff,  5 facilitators (HF nurses), 15 community leaders per meeting
200 atendees   
1/3 day per district
Allowance for drama group              
Sound eqiupment                                                                       Tent         
</t>
  </si>
  <si>
    <t xml:space="preserve">At district level                                                                      1 region staff, 2 district staff,  5 facilitators (HF nurses), 15 community leaders per meeting
200 atendees   
1/3 day per district
Allowance for drama group                                       Sound eqiupment                                                                       Tent         
</t>
  </si>
  <si>
    <t xml:space="preserve">5 central staff, 2 staff/ region and 2 staff/ district                        
2 day training (3 days incl travel) 
Region and district staff recieves per-diems (50% on travel days)
Transport inlcudes km, vehicle, and driver for district staff                                               
Meeting at NMCP offices 
Food and stationaries                                       </t>
  </si>
  <si>
    <t xml:space="preserve">8 central staff, 3 region staff, 5 district staff
4 days training (6 including travel)
Region, and district staff get per-diems (50% on travel days)
Transport inlcudes km, vehicle, and driver for regional and district staff
Meeting at NMCP officies
Food and stationaries
</t>
  </si>
  <si>
    <t xml:space="preserve">8 central staff, 3 region staff, 5 district staff
4 days training (5 including travel)
Region, and district staff get per-diems (50% on travel days)
Transport inlcudes km, vehicle, and driver for regional and district staff
Meeting at NMCP officies
Food and stationaries
</t>
  </si>
  <si>
    <t xml:space="preserve">5 central staff, 3 region staff, 5 district staff
5 days training (6 including travel)
Region, and district staff get per-diems (50% on travel days)
Transport inlcudes km, vehicle, and driver for regional and district staff
Meeting at NMCP officies
Food and stationaries                                          
</t>
  </si>
  <si>
    <t xml:space="preserve">1 central staff, 2 regional staff, 5 district staff, 1 HF staff, 1 CHW per HF
4 days training (4 days including traveling)
Region, HF staff and CHW recieves per-diems (50% on travel days)
Transport inlcudes km, vehicle, and driver for regional staff
Flat transportation allowance for HF staff and CHW
Hall rental                                                                            Bus hire for field work               
Training materialsand stationaries                               Food
</t>
  </si>
  <si>
    <t xml:space="preserve">1 central staff, 2 regional staff, 5 district staff, 1 HF staff, 1 CHW per HF
4 days training (5 days including travel)
Region, HF staff and CHW recieves per-diems (50% on travel days)
Transport inlcudes km, vehicle, and driver for regional staff
Flat transportation allowance for HF staff and CHW
Hall rental                                                                                    
Training materials and stationaries                               Food
</t>
  </si>
  <si>
    <t xml:space="preserve">1 central staff, 2 regional staff, 5 district staff, 4 HF staff per district
5 days training (6 days including travel)
Central, district, HF staff  recieves per-diems (50% on travel days)
Transport inlcudes km, vehicle, and driver for central and district staff
Flat transportation allowance for HF staff 
Hall rental                                                                                    
Training materials and stationaries                               Food                                                                            IRS-related training supplies                                    Bus rental for field practice ( 2 days)                                        
</t>
  </si>
  <si>
    <t xml:space="preserve">1 central staff, 2 regional staff, 2 district staff, and 1 nurse per HF                                                                                  
2 day training (3 days incl travel) 
Nurses recieve per-diems (50% on travel days) 
Flat transportation allowance 
Meeting at district NMCP offices
Food and stationaries                                       </t>
  </si>
  <si>
    <t xml:space="preserve">2 regional staff, 5 district staff, 2 HF staff and 1 CHW in MDA, combine multiple HFs per training up to 40 participants                                                             CHW recieve per-diems
4 days training (5 including travel)
CHW recieve per-diems
Flat transportation allowance for HF staff and CHW                                                                      Tent rental                                                                            Bus hire for field work               
Training materials and stationaries                                Food
</t>
  </si>
  <si>
    <t>2 regional staff, 5 district staff, 4 HF staff and 42 spray operators/ per district
7 days training (8 including travel)
Central, regional, HF staff and spray operators recieve per-diems (50% on travel days)
Transport inlcudes km, vehicle, and driver for central and regional staff
Flat transportation allowance for HF staff and spray opertors, also recieve a food allowance during training days                                                                      Tent rental                                                                            Bus hire for field work               
Training materials and stationaries                                Food                                                                                   IRS-related training materials</t>
  </si>
  <si>
    <r>
      <t xml:space="preserve">The training course should take place over 5–7 days. 3–5 days should be dedicated to the practical portion of the training. </t>
    </r>
    <r>
      <rPr>
        <i/>
        <sz val="9"/>
        <rFont val="Arial"/>
        <family val="2"/>
      </rPr>
      <t xml:space="preserve">(Ref. WHO IRS manual)                      </t>
    </r>
    <r>
      <rPr>
        <b/>
        <sz val="9"/>
        <rFont val="Arial"/>
        <family val="2"/>
      </rPr>
      <t>Multiple districts are trained together up to 40 trainees per trainings (in Zambia up to 65), in Zambia the range for spray operators per district was between 20 and 150 (population and rural/urban, area size)</t>
    </r>
  </si>
  <si>
    <t xml:space="preserve">2 HF staff and 2 CHW facilitators and all CHWs in MDA, combine multiple HFs per training up to 40 participants                                                             
4 days training (5 including travel)    CHWs that participate as trainers are compensated at nurse daily wage             No per-diems to either CHW or nurses
Flat transportation allowance for HF staff and CHW                                                                      Tent rental                                                                            Bus hire for field work               
Training materials and stationaries                                Food
</t>
  </si>
  <si>
    <r>
      <t>The structure and organization of campaigns may vary from centralized programmes with operations managed at the national level, to decentralized programmes where operations are managed at the provincial or district levels. There have been some programmes (e.g. in Ethiopia) where IRS has been successfully managed at the community level</t>
    </r>
    <r>
      <rPr>
        <i/>
        <sz val="9"/>
        <rFont val="Arial"/>
        <family val="2"/>
      </rPr>
      <t xml:space="preserve"> (Ref. WHO IRS manual) 
C</t>
    </r>
    <r>
      <rPr>
        <sz val="9"/>
        <rFont val="Arial"/>
        <family val="2"/>
      </rPr>
      <t xml:space="preserve">ommunity-based IRS can be  evaluated as modality </t>
    </r>
    <r>
      <rPr>
        <i/>
        <sz val="9"/>
        <rFont val="Arial"/>
        <family val="2"/>
      </rPr>
      <t xml:space="preserve">(https://www.ncbi.nlm.nih.gov/pmc/articles/PMC5199172/)
</t>
    </r>
  </si>
  <si>
    <t>Central NMCP staff 1-days per year, 2 staff 
Regional staff 1- days per year, 2 staff                                                                                             District staff 1-days per year, 2 staff                          
Facility, supplies, and office equipment allocated based on number of days and number of staff at central and district levels</t>
  </si>
  <si>
    <t>Central NMCP staff 3-days per year, 8 staff 
Regional staff 3- days per year, 3 staff                                                                                             District staff 3-days per year, 5 staff                          
Facility, supplies, and office equipment allocated based on number of days and number of staff at central and district levels</t>
  </si>
  <si>
    <t>Central NMCP staff 3 FTE staff 
Regional staff 10- days per year, 2 staff                                                                                             District staff 20-days per year, 2 staff                          
Facility, supplies, and office equipment allocated based on number of days and number of staff at central and district levels</t>
  </si>
  <si>
    <t xml:space="preserve">3 central staff 
10 days per round                                  
Central staff are paid per-diem
Transport expenses based on driver per-diem, labor and vehicle costs                           
MoH vehicles are used          </t>
  </si>
  <si>
    <t xml:space="preserve">1 region staff 
3 days per district per year by regional staff                                 
Staff are paid per-diems (assumes supervision and travel are done in one day)  
Transport inlcudes km, vehicle, and driver for district staff             </t>
  </si>
  <si>
    <t xml:space="preserve">2 region staff 
3 days per district per year by regional staff                                 
Staff are paid per-diems (assumes supervision and travel are done in one day)  
Transport inlcudes km, vehicle, and driver for district staff             </t>
  </si>
  <si>
    <t xml:space="preserve">2 region staff
10 days per region for sensitization, distribution,  per round
Region staff are paid per-diem
Transport expenses based on driver per-diem, labor and vehicle costs                           MoH vehicles are used
</t>
  </si>
  <si>
    <t>Supervision visits cover multiple districts, HFCA areas, and distribution, sesnitization, MDA, and coverage surveys                               Greater supervision needs for the first round of campaign, rental vehicles only used if no capacity and only by central levels; Number of supervision days do not exceed number of campaign rounds!</t>
  </si>
  <si>
    <t xml:space="preserve">1 region staff 
10 days per round                                  
Region staff are paid per-diem
Transport expenses based on driver per-diem, labor and vehicle costs                           
MoH vehicles are used          </t>
  </si>
  <si>
    <t xml:space="preserve">1 district staff conducts supervision                                                             4 days per district per year
District staff are paid per-diems (assumes supervision and travel are done in one day)  
Transport inlcudes km, vehicle, and driver for district staff             </t>
  </si>
  <si>
    <t xml:space="preserve">1 district staff                                  
4 days per district per year
District staff are paid per-diem
Transport expenses based on driver per-diem, labor and vehicle costs
</t>
  </si>
  <si>
    <t>2 district staff
10 days per district per round
District staff are paid per-diem
Transport expenses based on driver per-diem, labor and vehicle costs                                           MoH vehicles are used</t>
  </si>
  <si>
    <t>3 district staff
10 days per district per round
District staff are paid per-diem
Transport expenses based on driver per-diem, labor and vehicle costs                                                    MoH vehicles are used                                                                  2 vehicles/ district</t>
  </si>
  <si>
    <t>1 staff per HF
4 days per year
Transport expenses based on flat rate</t>
  </si>
  <si>
    <t>Number of HF staff calculated assuming 1 staff per 5 teams per HFCA
10 days per HFCA                                                     HF staff get a transportation and food allowance</t>
  </si>
  <si>
    <t>1 HF staff
1 days/week per round 
HF staff get a transportation and food allowance
Assumed all district HFCAs are targeted, within each HFCA select structures are targetted (to match MACEPA population counts assumed 50% of structures within each HFCA)</t>
  </si>
  <si>
    <t>1 staff (i.e. nurse) per HF each dedicates 0.5 day per month (or about 1 hour each week) to RR        
10 KB of data per phone per week                       Facility, supplies, and office equipment allocated based on number of days and number of staff at district</t>
  </si>
  <si>
    <t xml:space="preserve">8 CHW per HFCA  (based on 1 CHW to 750 population target)                                                  1 CHW spends 1 day to follow-up 1 index case         
Up tp 6 HH (30 people) investigated within 120 meter radius                          
RDT, ACT and medical supplies per individual tested and treated                                                            1 bike per CHW 
Other supplies (Apron, backpack, notebook, etc) per CHW                                                Top-up when reporting follow-up on index case
</t>
  </si>
  <si>
    <t xml:space="preserve">8 CHW per HFCA  (based on 1 CHW to 750 population target)                                                     Campaign length 10 days                                                                                                                                        1 CHWs + 1 adherence officer following up on 3rd day                                                     1 adherence officer per 2 CHWs                                                                                                                 DOT first dose                                                                                                                                        1 team covers 75 people (15 HH) per day the target is tied to number of CHW per HFCA, assuming only existing CHWs are used for MDA campaign as per MACEPA                                                        CHWs pick-up drugs at HF to be distributed on a daily basis                                                Each CHWs get a daily food allowance, a fraction gets a transportation and lodging allowance to cover harder to reach areas                                                     Printing of forms: dispatch forms per pair per day, referal forms, active registry, AE forms                                                               
Drugs: DHAp
Diagnostics:urine pregnancy tests, diagnostic supplies
CHW kit (medical supplies, stationary, backpacks..)                                                   
</t>
  </si>
  <si>
    <r>
      <t>In rural areas, where the population is more dispersed, one team should be able to distribute medicine to a maximum of 50–75 people (10–15 households) per day (</t>
    </r>
    <r>
      <rPr>
        <i/>
        <sz val="9"/>
        <rFont val="Arial"/>
        <family val="2"/>
      </rPr>
      <t xml:space="preserve">Ref WHO MDA practical field manual. 
In MACEPA files number of days ranges from 6 to 25                                                                                                                                                                                                                                                                                         </t>
    </r>
    <r>
      <rPr>
        <sz val="9"/>
        <rFont val="Arial"/>
        <family val="2"/>
      </rPr>
      <t>Decision on MDA implementation is made at district level; number of HFs eligible are determined by district                                       MACEPA program mode: Campaign length 10 days   1 CHW, 1 Adherence Officer follow-ing up on 3rd day                                                                         Rely only on excitsting network of CHW for programmatic implementation   
No vehicles are used for drug distribuion, CHWs use bicylces or walk to distribute the drugs</t>
    </r>
  </si>
  <si>
    <t>Campaign length 29 days     
6 teams per district, each has 6 spray operators, 1 team leader
1 team covers 60 HH per day (10 per spray operator)
Spray operators and team leaders get a daily food allowance, a fraction gets a lodging allowance to cover harder to reach areas 
Sprayers, personal protection, insecticide
IRS camps/operations sites (matresses/ sleeping bags, stoves, cooking utensily, toiletries)
Printing of forms: spraying reporting form, mainteinance of sprayers checklist, etc.
2 trucks, 2 drivers, fuel
House spray cards                                                                                    IDs</t>
  </si>
  <si>
    <r>
      <rPr>
        <i/>
        <sz val="9"/>
        <rFont val="Arial"/>
        <family val="2"/>
      </rPr>
      <t xml:space="preserve">Ref. WHO IRS manual:
</t>
    </r>
    <r>
      <rPr>
        <sz val="9"/>
        <rFont val="Arial"/>
        <family val="2"/>
      </rPr>
      <t>Ideally, spray operations should be completed in less than 2 months</t>
    </r>
    <r>
      <rPr>
        <i/>
        <sz val="9"/>
        <rFont val="Arial"/>
        <family val="2"/>
      </rPr>
      <t xml:space="preserve">
</t>
    </r>
    <r>
      <rPr>
        <sz val="9"/>
        <rFont val="Arial"/>
        <family val="2"/>
      </rPr>
      <t xml:space="preserve">
The number of spray teams per district is 5–10, depending on how many structures need to be sprayed during a 6–8 week spray campaign
1 team:
- 1 leader
- 5/10 spray operators
- 1 community mobilizer
- 1 driver
In cases where households are both easy to access and near to each other, one spray operator should be able to spray 8–10 (up to 15 in some locations) households a day. This may fall to as low as 5 per day in areas where houses are scattered and separated by long walking distances or where there are very large houses
The minimum requirement is one to two 3–5 ton trucks per district to service 5–10 spray teams. When areas to be covered are small and the number of teams is small, a 4x4 pickup may be assigned to one spray team to carry the operators, spray equipment and material                                                 </t>
    </r>
    <r>
      <rPr>
        <b/>
        <sz val="9"/>
        <rFont val="Arial"/>
        <family val="2"/>
      </rPr>
      <t xml:space="preserve">                           
In Zambia MNCP data campaign length 21-55, number of spray operators per district varies from 20-150, and number of strictures per day from 5 to 32                                                       
See PMI report on number of structures, persons per structure etc. for sensitivity analysis</t>
    </r>
  </si>
  <si>
    <t>1 staff per HF, 12 days, 25% of time for distribution</t>
  </si>
  <si>
    <t>1 staff per district
35 + 2 days per round
25% of time for distribution</t>
  </si>
  <si>
    <t xml:space="preserve">3 inspections per district                                                 
1 day/ inspection 
1 central staff
1 region staff
2 district staff
Region and district staff are paid per-diem
Transport expenses based on driver per-diem, labor and vehicle costs for region and district staff
</t>
  </si>
  <si>
    <t>1 CHW per HFCA (dCHW) submits data to DHIS from all CHW
0.25 days per week
Mobile and airtime                                                        10 KB of data per phone per week                          Plus top-up as incentive</t>
  </si>
  <si>
    <t>1 HF staff                                                                        0.25 days per month                                       data</t>
  </si>
  <si>
    <t xml:space="preserve">1 HF staff                                                                        0.25 days per day of campaign          data                                 </t>
  </si>
  <si>
    <r>
      <t xml:space="preserve">1 district staff                                                                      2 days per month                                                                    
</t>
    </r>
    <r>
      <rPr>
        <sz val="11"/>
        <color rgb="FFFF0000"/>
        <rFont val="Arial"/>
        <family val="2"/>
      </rPr>
      <t/>
    </r>
  </si>
  <si>
    <t xml:space="preserve">5 central NMCP staff, 3 staff/ region and 5 staff/ district                                                                            2-day meetings (3 days inlc. travel) 
Region and district staff receives per-diems (50% on travel days)  
Transport inlcudes km, vehicle, and driver for regional and district staff                   
Meeting at NMCP offices
Food and stationaries                                       </t>
  </si>
  <si>
    <r>
      <t xml:space="preserve">2 district staff                                                                   1 nurse per HF                                                                                                                    2 HF per day                                                                        13 HF audited per year
</t>
    </r>
    <r>
      <rPr>
        <sz val="11"/>
        <color rgb="FFFF0000"/>
        <rFont val="Arial"/>
        <family val="2"/>
      </rPr>
      <t/>
    </r>
  </si>
  <si>
    <t>1 Provincial Medical Officer (PMO) per district       
2 district staff        
All district nurses
2 days
Transportation for PMO based on driver expenses, vehicle and fuel
Transportation for nurses based on flat rate
Venue, supplies, refreshments</t>
  </si>
  <si>
    <t>1 Provincial Medical Officer (PMO) per district       
2 district staff        
1 nurse per HF
2 days
Transportation for PMO based on driver expenses, vehicle and fuel
Transportation for nurses based on flat rate
Venue, supplies, refreshments</t>
  </si>
  <si>
    <t>If MDA was done before, i.e. 1 year earler training reduced to 1-2 days; otherwise MDA trainings are part of core refreshment training of staff on drug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</si>
</sst>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1"/>
      <color rgb="FFFF0000"/>
      <name val="Arial"/>
      <family val="2"/>
    </font>
    <font>
      <sz val="9"/>
      <name val="Arial"/>
      <family val="2"/>
    </font>
    <font>
      <i/>
      <sz val="9"/>
      <name val="Arial"/>
      <family val="2"/>
    </font>
    <font>
      <b/>
      <sz val="9"/>
      <name val="Arial"/>
      <family val="2"/>
    </font>
    <font>
      <u/>
      <sz val="11"/>
      <color theme="10"/>
      <name val="Arial"/>
      <family val="2"/>
    </font>
    <font>
      <u/>
      <sz val="9"/>
      <name val="Arial"/>
      <family val="2"/>
    </font>
    <font>
      <u/>
      <sz val="11"/>
      <name val="Arial"/>
      <family val="2"/>
    </font>
  </fonts>
  <fills count="5">
    <fill>
      <patternFill patternType="none"/>
    </fill>
    <fill>
      <patternFill patternType="gray125"/>
    </fill>
    <fill>
      <patternFill patternType="lightUp">
        <bgColor auto="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2"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4" xfId="0" applyFont="1" applyFill="1" applyBorder="1" applyAlignment="1">
      <alignment vertical="top" wrapText="1"/>
    </xf>
    <xf numFmtId="0" fontId="2" fillId="0" borderId="7"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2" fillId="4" borderId="1" xfId="0" applyFont="1" applyFill="1" applyBorder="1" applyAlignment="1">
      <alignmen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3" fillId="0" borderId="1" xfId="0" applyFont="1" applyFill="1" applyBorder="1" applyAlignment="1">
      <alignment vertical="top" wrapText="1"/>
    </xf>
    <xf numFmtId="0" fontId="2" fillId="0" borderId="1" xfId="0" applyFont="1" applyFill="1" applyBorder="1" applyAlignment="1">
      <alignment vertical="top"/>
    </xf>
    <xf numFmtId="0" fontId="2" fillId="3" borderId="1" xfId="0" applyFont="1" applyFill="1" applyBorder="1" applyAlignment="1">
      <alignment horizontal="left" wrapText="1"/>
    </xf>
    <xf numFmtId="0" fontId="2" fillId="0" borderId="0" xfId="0" applyFont="1" applyBorder="1"/>
    <xf numFmtId="0" fontId="2" fillId="0" borderId="0" xfId="0" applyFont="1" applyFill="1" applyBorder="1"/>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left"/>
    </xf>
    <xf numFmtId="0" fontId="2" fillId="0" borderId="1" xfId="0" applyFont="1" applyBorder="1"/>
    <xf numFmtId="0" fontId="2" fillId="0" borderId="1" xfId="0" applyFont="1" applyFill="1" applyBorder="1"/>
    <xf numFmtId="0" fontId="2" fillId="0" borderId="1" xfId="0" applyFont="1" applyFill="1" applyBorder="1" applyAlignment="1">
      <alignment horizontal="left" vertical="top"/>
    </xf>
    <xf numFmtId="0" fontId="2" fillId="3" borderId="1" xfId="0" applyFont="1" applyFill="1" applyBorder="1"/>
    <xf numFmtId="0" fontId="2" fillId="3" borderId="1"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3" borderId="1" xfId="0" applyFont="1" applyFill="1" applyBorder="1" applyAlignment="1">
      <alignment horizontal="left" vertical="top"/>
    </xf>
    <xf numFmtId="0" fontId="2" fillId="0" borderId="1" xfId="0" applyFont="1" applyFill="1" applyBorder="1" applyAlignment="1">
      <alignment horizontal="center" vertical="top"/>
    </xf>
    <xf numFmtId="0" fontId="2" fillId="2" borderId="1" xfId="0" applyFont="1" applyFill="1" applyBorder="1" applyAlignment="1">
      <alignment vertical="top" wrapText="1"/>
    </xf>
    <xf numFmtId="0" fontId="2" fillId="0" borderId="1" xfId="1" applyFont="1" applyFill="1" applyBorder="1" applyAlignment="1">
      <alignment horizontal="left" vertical="top" wrapText="1"/>
    </xf>
    <xf numFmtId="0" fontId="2" fillId="3" borderId="1" xfId="0" applyFont="1" applyFill="1" applyBorder="1" applyAlignment="1">
      <alignment horizontal="left"/>
    </xf>
    <xf numFmtId="0" fontId="2" fillId="3" borderId="0" xfId="0" applyFont="1" applyFill="1" applyBorder="1" applyAlignment="1">
      <alignment horizontal="left"/>
    </xf>
    <xf numFmtId="0" fontId="2" fillId="0" borderId="0" xfId="0" applyFont="1" applyFill="1" applyBorder="1" applyAlignment="1">
      <alignment horizontal="left"/>
    </xf>
    <xf numFmtId="0" fontId="2" fillId="3" borderId="0" xfId="0" applyFont="1" applyFill="1" applyBorder="1" applyAlignment="1">
      <alignment vertical="top"/>
    </xf>
    <xf numFmtId="0" fontId="3"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left" vertical="top" wrapText="1"/>
    </xf>
    <xf numFmtId="2" fontId="2" fillId="3" borderId="1" xfId="0" applyNumberFormat="1" applyFont="1" applyFill="1" applyBorder="1" applyAlignment="1">
      <alignment vertical="top" wrapText="1"/>
    </xf>
    <xf numFmtId="0" fontId="6" fillId="0" borderId="1" xfId="1" applyFont="1" applyBorder="1" applyAlignment="1">
      <alignment vertical="top" wrapText="1"/>
    </xf>
    <xf numFmtId="0" fontId="6" fillId="0" borderId="1" xfId="1" applyFont="1" applyFill="1" applyBorder="1" applyAlignment="1">
      <alignment vertical="top"/>
    </xf>
    <xf numFmtId="0" fontId="6" fillId="0" borderId="1" xfId="1" applyFont="1" applyFill="1" applyBorder="1" applyAlignment="1">
      <alignment vertical="top" wrapText="1"/>
    </xf>
    <xf numFmtId="0" fontId="7" fillId="0" borderId="1" xfId="1" applyFont="1" applyFill="1" applyBorder="1" applyAlignment="1">
      <alignment vertical="top" wrapText="1"/>
    </xf>
    <xf numFmtId="0" fontId="7" fillId="0" borderId="0" xfId="1" applyFont="1" applyFill="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0" fontId="2" fillId="0" borderId="9" xfId="0" applyFont="1" applyFill="1" applyBorder="1" applyAlignment="1">
      <alignment horizontal="left" vertical="top"/>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2" fillId="3" borderId="3" xfId="0" applyFont="1" applyFill="1" applyBorder="1" applyAlignment="1">
      <alignment horizontal="left" vertical="top"/>
    </xf>
    <xf numFmtId="0" fontId="2" fillId="3" borderId="2" xfId="0" applyFont="1" applyFill="1" applyBorder="1" applyAlignment="1">
      <alignment horizontal="left" vertical="top"/>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3" borderId="4" xfId="0" applyFont="1" applyFill="1" applyBorder="1" applyAlignment="1">
      <alignment horizontal="left" vertical="top"/>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3" borderId="1" xfId="0" applyFont="1" applyFill="1" applyBorder="1" applyAlignment="1">
      <alignment horizontal="left" vertical="top"/>
    </xf>
    <xf numFmtId="0" fontId="2" fillId="0" borderId="1"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iencedirect.com/science/article/pii/S0301479716302857%20%20%20%20%20%20%20%20%20%20%20%20%20%20%20%20%20%20%20%20%20%20%20%20%20%20%20%20%20%20%20%20%20%20%20%20%20%20%20%20%20%20%20%20%20%20%20%20%20%20%20%20%20%20%20%20%20%20%20%20%20%20%20%20%20%20%20%20%20%20Assume%20these%20are%20constructed%20by%20teams%20on%20the%20group,%20covered%20under%20implementation" TargetMode="External"/><Relationship Id="rId1" Type="http://schemas.openxmlformats.org/officeDocument/2006/relationships/hyperlink" Target="https://www.pmi.gov/docs/default-source/default-document-library/implementing-partner-reports/zambia-end-of-spray-report-2017-indoor-residual-spray-irs-2-task-order-six-africa-irs-airs-proje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zoomScale="110" zoomScaleNormal="110" workbookViewId="0">
      <selection activeCell="F6" sqref="F6"/>
    </sheetView>
  </sheetViews>
  <sheetFormatPr defaultColWidth="7.5" defaultRowHeight="12" x14ac:dyDescent="0.2"/>
  <cols>
    <col min="1" max="1" width="9" style="17" customWidth="1"/>
    <col min="2" max="2" width="8.25" style="17" customWidth="1"/>
    <col min="3" max="3" width="2.5" style="18" customWidth="1"/>
    <col min="4" max="4" width="16.25" style="17" customWidth="1"/>
    <col min="5" max="5" width="34" style="17" customWidth="1"/>
    <col min="6" max="6" width="33.25" style="17" customWidth="1"/>
    <col min="7" max="7" width="2.5" style="18" customWidth="1"/>
    <col min="8" max="8" width="16.625" style="17" customWidth="1"/>
    <col min="9" max="9" width="31.875" style="17" customWidth="1"/>
    <col min="10" max="10" width="32.5" style="17" customWidth="1"/>
    <col min="11" max="11" width="2.5" style="18" customWidth="1"/>
    <col min="12" max="12" width="16.875" style="18" customWidth="1"/>
    <col min="13" max="13" width="31.25" style="18" customWidth="1"/>
    <col min="14" max="14" width="28.5" style="18" customWidth="1"/>
    <col min="15" max="15" width="2.75" style="18" customWidth="1"/>
    <col min="16" max="16" width="21.25" style="17" customWidth="1"/>
    <col min="17" max="17" width="32.5" style="17" customWidth="1"/>
    <col min="18" max="18" width="37.5" style="17" customWidth="1"/>
    <col min="19" max="16384" width="7.5" style="17"/>
  </cols>
  <sheetData>
    <row r="1" spans="1:18" x14ac:dyDescent="0.2">
      <c r="A1" s="17" t="s">
        <v>94</v>
      </c>
      <c r="H1" s="18"/>
      <c r="I1" s="18"/>
      <c r="J1" s="18"/>
    </row>
    <row r="2" spans="1:18" s="21" customFormat="1" ht="42.6" customHeight="1" x14ac:dyDescent="0.2">
      <c r="A2" s="19"/>
      <c r="B2" s="20"/>
      <c r="C2" s="20"/>
      <c r="D2" s="54" t="s">
        <v>73</v>
      </c>
      <c r="E2" s="58"/>
      <c r="F2" s="59"/>
      <c r="G2" s="20"/>
      <c r="H2" s="54" t="s">
        <v>145</v>
      </c>
      <c r="I2" s="58"/>
      <c r="J2" s="59"/>
      <c r="K2" s="20"/>
      <c r="L2" s="54" t="s">
        <v>82</v>
      </c>
      <c r="M2" s="55"/>
      <c r="N2" s="56"/>
      <c r="P2" s="54" t="s">
        <v>146</v>
      </c>
      <c r="Q2" s="55"/>
      <c r="R2" s="56"/>
    </row>
    <row r="3" spans="1:18" x14ac:dyDescent="0.2">
      <c r="A3" s="22" t="s">
        <v>20</v>
      </c>
      <c r="B3" s="23" t="s">
        <v>21</v>
      </c>
      <c r="C3" s="24"/>
      <c r="D3" s="23" t="s">
        <v>22</v>
      </c>
      <c r="E3" s="23" t="s">
        <v>19</v>
      </c>
      <c r="F3" s="23" t="s">
        <v>17</v>
      </c>
      <c r="G3" s="24"/>
      <c r="H3" s="24" t="s">
        <v>22</v>
      </c>
      <c r="I3" s="24" t="s">
        <v>36</v>
      </c>
      <c r="J3" s="24" t="s">
        <v>17</v>
      </c>
      <c r="K3" s="24"/>
      <c r="L3" s="24" t="s">
        <v>22</v>
      </c>
      <c r="M3" s="24" t="s">
        <v>36</v>
      </c>
      <c r="N3" s="24" t="s">
        <v>17</v>
      </c>
      <c r="P3" s="24" t="s">
        <v>22</v>
      </c>
      <c r="Q3" s="24" t="s">
        <v>36</v>
      </c>
      <c r="R3" s="24" t="s">
        <v>17</v>
      </c>
    </row>
    <row r="4" spans="1:18" x14ac:dyDescent="0.2">
      <c r="A4" s="60" t="s">
        <v>2</v>
      </c>
      <c r="B4" s="60" t="s">
        <v>16</v>
      </c>
      <c r="C4" s="25"/>
      <c r="D4" s="26"/>
      <c r="E4" s="26" t="s">
        <v>23</v>
      </c>
      <c r="F4" s="26"/>
      <c r="G4" s="24"/>
      <c r="H4" s="26"/>
      <c r="I4" s="26" t="s">
        <v>23</v>
      </c>
      <c r="J4" s="26"/>
      <c r="K4" s="24"/>
      <c r="L4" s="26"/>
      <c r="M4" s="26" t="s">
        <v>89</v>
      </c>
      <c r="N4" s="26"/>
      <c r="P4" s="26"/>
      <c r="Q4" s="26" t="s">
        <v>89</v>
      </c>
      <c r="R4" s="26"/>
    </row>
    <row r="5" spans="1:18" s="18" customFormat="1" ht="187.9" customHeight="1" x14ac:dyDescent="0.2">
      <c r="A5" s="60"/>
      <c r="B5" s="60"/>
      <c r="C5" s="25"/>
      <c r="D5" s="27" t="s">
        <v>18</v>
      </c>
      <c r="E5" s="3" t="s">
        <v>147</v>
      </c>
      <c r="F5" s="26"/>
      <c r="G5" s="24"/>
      <c r="H5" s="3" t="s">
        <v>18</v>
      </c>
      <c r="I5" s="3" t="s">
        <v>148</v>
      </c>
      <c r="J5" s="3"/>
      <c r="K5" s="24"/>
      <c r="L5" s="3" t="s">
        <v>18</v>
      </c>
      <c r="M5" s="3" t="s">
        <v>149</v>
      </c>
      <c r="N5" s="3" t="s">
        <v>97</v>
      </c>
      <c r="P5" s="3" t="s">
        <v>18</v>
      </c>
      <c r="Q5" s="3" t="s">
        <v>150</v>
      </c>
      <c r="R5" s="3" t="s">
        <v>151</v>
      </c>
    </row>
    <row r="6" spans="1:18" s="29" customFormat="1" ht="118.9" customHeight="1" x14ac:dyDescent="0.2">
      <c r="A6" s="60"/>
      <c r="B6" s="60"/>
      <c r="C6" s="25"/>
      <c r="D6" s="3" t="s">
        <v>37</v>
      </c>
      <c r="E6" s="3" t="s">
        <v>152</v>
      </c>
      <c r="F6" s="3"/>
      <c r="G6" s="4"/>
      <c r="H6" s="3" t="s">
        <v>37</v>
      </c>
      <c r="I6" s="3" t="s">
        <v>153</v>
      </c>
      <c r="J6" s="3"/>
      <c r="K6" s="4"/>
      <c r="L6" s="3" t="s">
        <v>37</v>
      </c>
      <c r="M6" s="3" t="s">
        <v>154</v>
      </c>
      <c r="N6" s="3"/>
      <c r="O6" s="28"/>
      <c r="P6" s="3" t="s">
        <v>37</v>
      </c>
      <c r="Q6" s="3" t="s">
        <v>155</v>
      </c>
      <c r="R6" s="3" t="s">
        <v>121</v>
      </c>
    </row>
    <row r="7" spans="1:18" s="29" customFormat="1" ht="120" customHeight="1" x14ac:dyDescent="0.2">
      <c r="A7" s="60"/>
      <c r="B7" s="60"/>
      <c r="C7" s="25"/>
      <c r="D7" s="3" t="s">
        <v>38</v>
      </c>
      <c r="E7" s="3" t="s">
        <v>156</v>
      </c>
      <c r="F7" s="3"/>
      <c r="G7" s="4"/>
      <c r="H7" s="3" t="s">
        <v>38</v>
      </c>
      <c r="I7" s="3" t="s">
        <v>157</v>
      </c>
      <c r="J7" s="3"/>
      <c r="K7" s="4"/>
      <c r="L7" s="3" t="s">
        <v>38</v>
      </c>
      <c r="M7" s="3" t="s">
        <v>158</v>
      </c>
      <c r="N7" s="3" t="s">
        <v>95</v>
      </c>
      <c r="O7" s="28"/>
      <c r="P7" s="3" t="s">
        <v>38</v>
      </c>
      <c r="Q7" s="3" t="s">
        <v>159</v>
      </c>
      <c r="R7" s="3" t="s">
        <v>160</v>
      </c>
    </row>
    <row r="8" spans="1:18" s="29" customFormat="1" ht="218.45" customHeight="1" x14ac:dyDescent="0.2">
      <c r="A8" s="25" t="s">
        <v>4</v>
      </c>
      <c r="B8" s="15" t="s">
        <v>12</v>
      </c>
      <c r="C8" s="15"/>
      <c r="D8" s="4" t="s">
        <v>42</v>
      </c>
      <c r="E8" s="4" t="s">
        <v>109</v>
      </c>
      <c r="F8" s="4"/>
      <c r="G8" s="4"/>
      <c r="H8" s="4" t="s">
        <v>42</v>
      </c>
      <c r="I8" s="1" t="s">
        <v>91</v>
      </c>
      <c r="J8" s="1" t="s">
        <v>67</v>
      </c>
      <c r="K8" s="4"/>
      <c r="L8" s="4" t="s">
        <v>76</v>
      </c>
      <c r="M8" s="1" t="s">
        <v>83</v>
      </c>
      <c r="N8" s="1" t="s">
        <v>84</v>
      </c>
      <c r="O8" s="28"/>
      <c r="P8" s="4" t="s">
        <v>111</v>
      </c>
      <c r="Q8" s="1" t="s">
        <v>138</v>
      </c>
      <c r="R8" s="1" t="s">
        <v>139</v>
      </c>
    </row>
    <row r="9" spans="1:18" s="28" customFormat="1" ht="186.6" customHeight="1" x14ac:dyDescent="0.2">
      <c r="A9" s="49" t="s">
        <v>5</v>
      </c>
      <c r="B9" s="15" t="s">
        <v>10</v>
      </c>
      <c r="C9" s="15"/>
      <c r="D9" s="4" t="s">
        <v>45</v>
      </c>
      <c r="E9" s="4"/>
      <c r="F9" s="4"/>
      <c r="G9" s="4"/>
      <c r="H9" s="4" t="s">
        <v>45</v>
      </c>
      <c r="I9" s="6" t="s">
        <v>85</v>
      </c>
      <c r="J9" s="1" t="s">
        <v>74</v>
      </c>
      <c r="K9" s="4"/>
      <c r="L9" s="11" t="s">
        <v>45</v>
      </c>
      <c r="M9" s="6" t="s">
        <v>85</v>
      </c>
      <c r="N9" s="6" t="s">
        <v>79</v>
      </c>
      <c r="P9" s="4" t="s">
        <v>45</v>
      </c>
      <c r="Q9" s="1" t="s">
        <v>140</v>
      </c>
      <c r="R9" s="1" t="s">
        <v>124</v>
      </c>
    </row>
    <row r="10" spans="1:18" s="28" customFormat="1" ht="42.6" customHeight="1" x14ac:dyDescent="0.2">
      <c r="A10" s="51"/>
      <c r="B10" s="15"/>
      <c r="C10" s="15"/>
      <c r="D10" s="4"/>
      <c r="E10" s="4"/>
      <c r="F10" s="4"/>
      <c r="G10" s="4"/>
      <c r="H10" s="4"/>
      <c r="I10" s="1"/>
      <c r="J10" s="1"/>
      <c r="K10" s="4"/>
      <c r="L10" s="4" t="s">
        <v>75</v>
      </c>
      <c r="M10" s="1"/>
      <c r="N10" s="5" t="s">
        <v>107</v>
      </c>
      <c r="P10" s="4" t="s">
        <v>110</v>
      </c>
      <c r="Q10" s="1"/>
      <c r="R10" s="5" t="s">
        <v>112</v>
      </c>
    </row>
    <row r="11" spans="1:18" s="29" customFormat="1" ht="131.44999999999999" customHeight="1" x14ac:dyDescent="0.2">
      <c r="A11" s="30" t="s">
        <v>6</v>
      </c>
      <c r="B11" s="27" t="s">
        <v>11</v>
      </c>
      <c r="C11" s="15"/>
      <c r="D11" s="3" t="s">
        <v>44</v>
      </c>
      <c r="E11" s="3" t="s">
        <v>51</v>
      </c>
      <c r="F11" s="3"/>
      <c r="G11" s="4"/>
      <c r="H11" s="3" t="s">
        <v>44</v>
      </c>
      <c r="I11" s="2" t="s">
        <v>108</v>
      </c>
      <c r="J11" s="2" t="s">
        <v>98</v>
      </c>
      <c r="K11" s="4"/>
      <c r="L11" s="3" t="s">
        <v>44</v>
      </c>
      <c r="M11" s="2" t="s">
        <v>161</v>
      </c>
      <c r="N11" s="2" t="s">
        <v>98</v>
      </c>
      <c r="O11" s="28"/>
      <c r="P11" s="3" t="s">
        <v>125</v>
      </c>
      <c r="Q11" s="2" t="s">
        <v>162</v>
      </c>
      <c r="R11" s="2"/>
    </row>
    <row r="12" spans="1:18" s="29" customFormat="1" ht="169.9" customHeight="1" x14ac:dyDescent="0.2">
      <c r="A12" s="49" t="s">
        <v>0</v>
      </c>
      <c r="B12" s="61" t="s">
        <v>15</v>
      </c>
      <c r="C12" s="31"/>
      <c r="D12" s="32"/>
      <c r="E12" s="32"/>
      <c r="F12" s="32"/>
      <c r="G12" s="4"/>
      <c r="H12" s="4" t="s">
        <v>40</v>
      </c>
      <c r="I12" s="4" t="s">
        <v>163</v>
      </c>
      <c r="J12" s="2" t="s">
        <v>86</v>
      </c>
      <c r="K12" s="4"/>
      <c r="L12" s="4" t="s">
        <v>40</v>
      </c>
      <c r="M12" s="4" t="s">
        <v>164</v>
      </c>
      <c r="N12" s="1" t="s">
        <v>165</v>
      </c>
      <c r="O12" s="28"/>
      <c r="P12" s="4" t="s">
        <v>40</v>
      </c>
      <c r="Q12" s="4" t="s">
        <v>163</v>
      </c>
      <c r="R12" s="33" t="s">
        <v>166</v>
      </c>
    </row>
    <row r="13" spans="1:18" s="29" customFormat="1" ht="160.15" customHeight="1" x14ac:dyDescent="0.2">
      <c r="A13" s="50"/>
      <c r="B13" s="61"/>
      <c r="C13" s="31"/>
      <c r="D13" s="32"/>
      <c r="E13" s="32"/>
      <c r="F13" s="32"/>
      <c r="G13" s="4"/>
      <c r="H13" s="4" t="s">
        <v>41</v>
      </c>
      <c r="I13" s="4" t="s">
        <v>167</v>
      </c>
      <c r="J13" s="2"/>
      <c r="K13" s="4"/>
      <c r="L13" s="4" t="s">
        <v>41</v>
      </c>
      <c r="M13" s="4" t="s">
        <v>167</v>
      </c>
      <c r="N13" s="1"/>
      <c r="O13" s="28"/>
      <c r="P13" s="4" t="s">
        <v>41</v>
      </c>
      <c r="Q13" s="4" t="s">
        <v>167</v>
      </c>
      <c r="R13" s="1"/>
    </row>
    <row r="14" spans="1:18" s="29" customFormat="1" ht="112.9" customHeight="1" x14ac:dyDescent="0.2">
      <c r="A14" s="50"/>
      <c r="B14" s="61"/>
      <c r="C14" s="31"/>
      <c r="D14" s="32"/>
      <c r="E14" s="32"/>
      <c r="F14" s="32"/>
      <c r="G14" s="4"/>
      <c r="H14" s="8" t="s">
        <v>65</v>
      </c>
      <c r="I14" s="7" t="s">
        <v>168</v>
      </c>
      <c r="J14" s="2"/>
      <c r="K14" s="4"/>
      <c r="L14" s="4" t="s">
        <v>65</v>
      </c>
      <c r="M14" s="7" t="s">
        <v>169</v>
      </c>
      <c r="N14" s="1"/>
      <c r="O14" s="28"/>
      <c r="P14" s="4" t="s">
        <v>65</v>
      </c>
      <c r="Q14" s="7" t="s">
        <v>170</v>
      </c>
      <c r="R14" s="1"/>
    </row>
    <row r="15" spans="1:18" s="29" customFormat="1" ht="58.9" customHeight="1" x14ac:dyDescent="0.2">
      <c r="A15" s="50"/>
      <c r="B15" s="31"/>
      <c r="C15" s="31"/>
      <c r="D15" s="32"/>
      <c r="E15" s="32"/>
      <c r="F15" s="32"/>
      <c r="G15" s="4"/>
      <c r="H15" s="4" t="s">
        <v>52</v>
      </c>
      <c r="I15" s="4" t="s">
        <v>54</v>
      </c>
      <c r="J15" s="4"/>
      <c r="K15" s="4"/>
      <c r="L15" s="4" t="s">
        <v>52</v>
      </c>
      <c r="M15" s="4" t="s">
        <v>132</v>
      </c>
      <c r="N15" s="1"/>
      <c r="O15" s="28"/>
      <c r="P15" s="4" t="s">
        <v>143</v>
      </c>
      <c r="Q15" s="1" t="s">
        <v>144</v>
      </c>
      <c r="R15" s="1"/>
    </row>
    <row r="16" spans="1:18" s="29" customFormat="1" ht="41.45" customHeight="1" x14ac:dyDescent="0.2">
      <c r="A16" s="51"/>
      <c r="B16" s="31"/>
      <c r="C16" s="31"/>
      <c r="D16" s="32"/>
      <c r="E16" s="32"/>
      <c r="F16" s="32"/>
      <c r="G16" s="4"/>
      <c r="H16" s="4"/>
      <c r="I16" s="4"/>
      <c r="J16" s="4"/>
      <c r="K16" s="4"/>
      <c r="L16" s="4" t="s">
        <v>88</v>
      </c>
      <c r="M16" s="4" t="s">
        <v>130</v>
      </c>
      <c r="N16" s="4" t="s">
        <v>131</v>
      </c>
      <c r="O16" s="28"/>
      <c r="P16" s="4" t="s">
        <v>88</v>
      </c>
      <c r="Q16" s="4" t="s">
        <v>130</v>
      </c>
      <c r="R16" s="4" t="s">
        <v>131</v>
      </c>
    </row>
    <row r="17" spans="1:19" s="36" customFormat="1" ht="15.6" customHeight="1" x14ac:dyDescent="0.2">
      <c r="A17" s="52" t="s">
        <v>1</v>
      </c>
      <c r="B17" s="52" t="s">
        <v>14</v>
      </c>
      <c r="C17" s="34"/>
      <c r="D17" s="16"/>
      <c r="E17" s="34" t="s">
        <v>23</v>
      </c>
      <c r="F17" s="34"/>
      <c r="G17" s="34"/>
      <c r="H17" s="16"/>
      <c r="I17" s="34" t="s">
        <v>92</v>
      </c>
      <c r="J17" s="34" t="s">
        <v>90</v>
      </c>
      <c r="K17" s="34"/>
      <c r="L17" s="16"/>
      <c r="M17" s="34" t="s">
        <v>89</v>
      </c>
      <c r="N17" s="34"/>
      <c r="O17" s="35"/>
      <c r="P17" s="3"/>
      <c r="Q17" s="24"/>
      <c r="R17" s="24"/>
    </row>
    <row r="18" spans="1:19" s="28" customFormat="1" ht="265.89999999999998" customHeight="1" x14ac:dyDescent="0.2">
      <c r="A18" s="53"/>
      <c r="B18" s="53"/>
      <c r="C18" s="30"/>
      <c r="D18" s="3" t="s">
        <v>25</v>
      </c>
      <c r="E18" s="3" t="s">
        <v>171</v>
      </c>
      <c r="F18" s="27"/>
      <c r="G18" s="27"/>
      <c r="H18" s="3" t="s">
        <v>56</v>
      </c>
      <c r="I18" s="3" t="s">
        <v>172</v>
      </c>
      <c r="J18" s="30"/>
      <c r="K18" s="27"/>
      <c r="L18" s="3" t="s">
        <v>56</v>
      </c>
      <c r="M18" s="3" t="s">
        <v>173</v>
      </c>
      <c r="N18" s="3"/>
      <c r="O18" s="37"/>
      <c r="P18" s="3" t="s">
        <v>56</v>
      </c>
      <c r="Q18" s="3" t="s">
        <v>174</v>
      </c>
      <c r="R18" s="3"/>
    </row>
    <row r="19" spans="1:19" s="28" customFormat="1" ht="201.6" customHeight="1" x14ac:dyDescent="0.2">
      <c r="A19" s="53"/>
      <c r="B19" s="53"/>
      <c r="C19" s="30"/>
      <c r="D19" s="27"/>
      <c r="E19" s="27"/>
      <c r="F19" s="27"/>
      <c r="G19" s="27"/>
      <c r="H19" s="3" t="s">
        <v>32</v>
      </c>
      <c r="I19" s="3" t="s">
        <v>175</v>
      </c>
      <c r="J19" s="2"/>
      <c r="K19" s="27"/>
      <c r="L19" s="3" t="s">
        <v>32</v>
      </c>
      <c r="M19" s="3" t="s">
        <v>176</v>
      </c>
      <c r="N19" s="3"/>
      <c r="O19" s="37"/>
      <c r="P19" s="3" t="s">
        <v>32</v>
      </c>
      <c r="Q19" s="3" t="s">
        <v>177</v>
      </c>
      <c r="R19" s="3"/>
    </row>
    <row r="20" spans="1:19" s="28" customFormat="1" ht="187.15" customHeight="1" x14ac:dyDescent="0.2">
      <c r="A20" s="53"/>
      <c r="B20" s="53"/>
      <c r="C20" s="30"/>
      <c r="D20" s="3" t="s">
        <v>24</v>
      </c>
      <c r="E20" s="3" t="s">
        <v>178</v>
      </c>
      <c r="F20" s="27"/>
      <c r="G20" s="27"/>
      <c r="H20" s="3" t="s">
        <v>33</v>
      </c>
      <c r="I20" s="3" t="s">
        <v>179</v>
      </c>
      <c r="J20" s="9" t="s">
        <v>68</v>
      </c>
      <c r="K20" s="27"/>
      <c r="L20" s="3" t="s">
        <v>33</v>
      </c>
      <c r="M20" s="3" t="s">
        <v>179</v>
      </c>
      <c r="N20" s="38"/>
      <c r="O20" s="37"/>
      <c r="P20" s="3" t="s">
        <v>113</v>
      </c>
      <c r="Q20" s="3" t="s">
        <v>180</v>
      </c>
      <c r="R20" s="39" t="s">
        <v>181</v>
      </c>
    </row>
    <row r="21" spans="1:19" s="28" customFormat="1" ht="172.9" customHeight="1" x14ac:dyDescent="0.2">
      <c r="A21" s="57"/>
      <c r="B21" s="53"/>
      <c r="C21" s="30"/>
      <c r="D21" s="3"/>
      <c r="E21" s="3"/>
      <c r="F21" s="27"/>
      <c r="G21" s="27"/>
      <c r="H21" s="3" t="s">
        <v>87</v>
      </c>
      <c r="I21" s="3" t="s">
        <v>182</v>
      </c>
      <c r="J21" s="38"/>
      <c r="K21" s="27"/>
      <c r="L21" s="3" t="s">
        <v>87</v>
      </c>
      <c r="M21" s="3" t="s">
        <v>182</v>
      </c>
      <c r="N21" s="38" t="s">
        <v>217</v>
      </c>
      <c r="O21" s="37"/>
      <c r="P21" s="3" t="s">
        <v>133</v>
      </c>
      <c r="Q21" s="3"/>
      <c r="R21" s="3" t="s">
        <v>183</v>
      </c>
    </row>
    <row r="22" spans="1:19" s="29" customFormat="1" ht="100.9" customHeight="1" x14ac:dyDescent="0.2">
      <c r="A22" s="49" t="s">
        <v>3</v>
      </c>
      <c r="B22" s="15" t="s">
        <v>13</v>
      </c>
      <c r="C22" s="15"/>
      <c r="D22" s="4" t="s">
        <v>26</v>
      </c>
      <c r="E22" s="4" t="s">
        <v>184</v>
      </c>
      <c r="F22" s="15"/>
      <c r="G22" s="15"/>
      <c r="H22" s="4" t="s">
        <v>26</v>
      </c>
      <c r="I22" s="4" t="s">
        <v>185</v>
      </c>
      <c r="J22" s="1" t="s">
        <v>69</v>
      </c>
      <c r="K22" s="15"/>
      <c r="L22" s="4" t="s">
        <v>26</v>
      </c>
      <c r="M22" s="4" t="s">
        <v>185</v>
      </c>
      <c r="N22" s="1"/>
      <c r="O22" s="12"/>
      <c r="P22" s="4" t="s">
        <v>26</v>
      </c>
      <c r="Q22" s="4" t="s">
        <v>186</v>
      </c>
      <c r="R22" s="14" t="s">
        <v>122</v>
      </c>
    </row>
    <row r="23" spans="1:19" s="29" customFormat="1" ht="114.6" customHeight="1" x14ac:dyDescent="0.2">
      <c r="A23" s="50"/>
      <c r="B23" s="15"/>
      <c r="C23" s="15"/>
      <c r="D23" s="4" t="s">
        <v>31</v>
      </c>
      <c r="E23" s="4" t="s">
        <v>63</v>
      </c>
      <c r="F23" s="4" t="s">
        <v>62</v>
      </c>
      <c r="G23" s="4"/>
      <c r="H23" s="4" t="s">
        <v>31</v>
      </c>
      <c r="I23" s="4" t="s">
        <v>64</v>
      </c>
      <c r="J23" s="4" t="s">
        <v>55</v>
      </c>
      <c r="K23" s="4"/>
      <c r="L23" s="4"/>
      <c r="M23" s="4"/>
      <c r="N23" s="4"/>
      <c r="O23" s="28"/>
      <c r="P23" s="4"/>
      <c r="Q23" s="4"/>
      <c r="R23" s="1"/>
    </row>
    <row r="24" spans="1:19" s="29" customFormat="1" ht="133.15" customHeight="1" x14ac:dyDescent="0.2">
      <c r="A24" s="50"/>
      <c r="B24" s="15"/>
      <c r="C24" s="15"/>
      <c r="D24" s="4"/>
      <c r="E24" s="4"/>
      <c r="F24" s="4"/>
      <c r="G24" s="4"/>
      <c r="H24" s="4"/>
      <c r="I24" s="4"/>
      <c r="J24" s="4"/>
      <c r="K24" s="4"/>
      <c r="L24" s="4" t="s">
        <v>60</v>
      </c>
      <c r="M24" s="4"/>
      <c r="N24" s="1" t="s">
        <v>106</v>
      </c>
      <c r="O24" s="28"/>
      <c r="P24" s="4" t="s">
        <v>60</v>
      </c>
      <c r="Q24" s="4" t="s">
        <v>187</v>
      </c>
      <c r="R24" s="1" t="s">
        <v>141</v>
      </c>
    </row>
    <row r="25" spans="1:19" s="29" customFormat="1" ht="104.45" customHeight="1" x14ac:dyDescent="0.2">
      <c r="A25" s="50"/>
      <c r="B25" s="15"/>
      <c r="C25" s="15"/>
      <c r="D25" s="4" t="s">
        <v>43</v>
      </c>
      <c r="E25" s="4" t="s">
        <v>188</v>
      </c>
      <c r="F25" s="15"/>
      <c r="G25" s="15"/>
      <c r="H25" s="4" t="s">
        <v>43</v>
      </c>
      <c r="I25" s="4" t="s">
        <v>189</v>
      </c>
      <c r="J25" s="1"/>
      <c r="K25" s="15"/>
      <c r="L25" s="4" t="s">
        <v>43</v>
      </c>
      <c r="M25" s="4" t="s">
        <v>190</v>
      </c>
      <c r="N25" s="1" t="s">
        <v>191</v>
      </c>
      <c r="O25" s="28"/>
      <c r="P25" s="4" t="s">
        <v>43</v>
      </c>
      <c r="Q25" s="4" t="s">
        <v>192</v>
      </c>
      <c r="R25" s="1"/>
    </row>
    <row r="26" spans="1:19" s="29" customFormat="1" ht="96" customHeight="1" x14ac:dyDescent="0.2">
      <c r="A26" s="50"/>
      <c r="B26" s="15"/>
      <c r="C26" s="15"/>
      <c r="D26" s="4" t="s">
        <v>34</v>
      </c>
      <c r="E26" s="4" t="s">
        <v>193</v>
      </c>
      <c r="F26" s="15"/>
      <c r="G26" s="15"/>
      <c r="H26" s="4" t="s">
        <v>34</v>
      </c>
      <c r="I26" s="4" t="s">
        <v>194</v>
      </c>
      <c r="J26" s="1"/>
      <c r="K26" s="15"/>
      <c r="L26" s="4" t="s">
        <v>34</v>
      </c>
      <c r="M26" s="4" t="s">
        <v>195</v>
      </c>
      <c r="N26" s="1" t="s">
        <v>105</v>
      </c>
      <c r="O26" s="28"/>
      <c r="P26" s="4" t="s">
        <v>34</v>
      </c>
      <c r="Q26" s="4" t="s">
        <v>196</v>
      </c>
      <c r="R26" s="4" t="s">
        <v>123</v>
      </c>
    </row>
    <row r="27" spans="1:19" s="29" customFormat="1" ht="123.6" customHeight="1" x14ac:dyDescent="0.2">
      <c r="A27" s="51"/>
      <c r="B27" s="15"/>
      <c r="C27" s="15"/>
      <c r="D27" s="4"/>
      <c r="E27" s="4"/>
      <c r="F27" s="15"/>
      <c r="G27" s="15"/>
      <c r="H27" s="4" t="s">
        <v>39</v>
      </c>
      <c r="I27" s="4" t="s">
        <v>197</v>
      </c>
      <c r="J27" s="4" t="s">
        <v>66</v>
      </c>
      <c r="K27" s="15"/>
      <c r="L27" s="4" t="s">
        <v>39</v>
      </c>
      <c r="M27" s="4" t="s">
        <v>198</v>
      </c>
      <c r="N27" s="4" t="s">
        <v>80</v>
      </c>
      <c r="O27" s="28"/>
      <c r="P27" s="4" t="s">
        <v>114</v>
      </c>
      <c r="Q27" s="4" t="s">
        <v>199</v>
      </c>
      <c r="R27" s="4" t="s">
        <v>134</v>
      </c>
    </row>
    <row r="28" spans="1:19" s="29" customFormat="1" ht="409.15" customHeight="1" x14ac:dyDescent="0.2">
      <c r="A28" s="52" t="s">
        <v>7</v>
      </c>
      <c r="B28" s="27" t="s">
        <v>9</v>
      </c>
      <c r="C28" s="27"/>
      <c r="D28" s="3" t="s">
        <v>93</v>
      </c>
      <c r="E28" s="3" t="s">
        <v>200</v>
      </c>
      <c r="F28" s="40" t="s">
        <v>28</v>
      </c>
      <c r="G28" s="40"/>
      <c r="H28" s="3" t="s">
        <v>46</v>
      </c>
      <c r="I28" s="3" t="s">
        <v>201</v>
      </c>
      <c r="J28" s="10"/>
      <c r="K28" s="40"/>
      <c r="L28" s="3" t="s">
        <v>58</v>
      </c>
      <c r="M28" s="3" t="s">
        <v>202</v>
      </c>
      <c r="N28" s="3" t="s">
        <v>203</v>
      </c>
      <c r="O28" s="28"/>
      <c r="P28" s="4" t="s">
        <v>115</v>
      </c>
      <c r="Q28" s="4" t="s">
        <v>204</v>
      </c>
      <c r="R28" s="4" t="s">
        <v>205</v>
      </c>
      <c r="S28" s="29">
        <f>((6000/5)*20*0.5*0.89)/(7*60)</f>
        <v>25.428571428571427</v>
      </c>
    </row>
    <row r="29" spans="1:19" s="29" customFormat="1" ht="80.45" customHeight="1" x14ac:dyDescent="0.2">
      <c r="A29" s="53"/>
      <c r="B29" s="27"/>
      <c r="C29" s="27"/>
      <c r="D29" s="3"/>
      <c r="E29" s="3"/>
      <c r="F29" s="40"/>
      <c r="G29" s="40"/>
      <c r="H29" s="3"/>
      <c r="I29" s="3"/>
      <c r="J29" s="10"/>
      <c r="K29" s="40"/>
      <c r="L29" s="3"/>
      <c r="M29" s="3"/>
      <c r="N29" s="3"/>
      <c r="O29" s="28"/>
      <c r="P29" s="15" t="s">
        <v>118</v>
      </c>
      <c r="Q29" s="4"/>
      <c r="R29" s="41" t="s">
        <v>126</v>
      </c>
    </row>
    <row r="30" spans="1:19" s="29" customFormat="1" ht="108.6" customHeight="1" x14ac:dyDescent="0.2">
      <c r="A30" s="53"/>
      <c r="B30" s="27"/>
      <c r="C30" s="27"/>
      <c r="D30" s="3"/>
      <c r="E30" s="3"/>
      <c r="F30" s="40"/>
      <c r="G30" s="40"/>
      <c r="H30" s="3"/>
      <c r="I30" s="3"/>
      <c r="J30" s="10"/>
      <c r="K30" s="40"/>
      <c r="L30" s="3" t="s">
        <v>59</v>
      </c>
      <c r="M30" s="3" t="s">
        <v>206</v>
      </c>
      <c r="N30" s="3" t="s">
        <v>61</v>
      </c>
      <c r="O30" s="28"/>
      <c r="P30" s="4" t="s">
        <v>116</v>
      </c>
      <c r="Q30" s="4" t="s">
        <v>207</v>
      </c>
      <c r="R30" s="4" t="s">
        <v>117</v>
      </c>
    </row>
    <row r="31" spans="1:19" s="29" customFormat="1" ht="176.45" customHeight="1" x14ac:dyDescent="0.2">
      <c r="A31" s="53"/>
      <c r="B31" s="27"/>
      <c r="C31" s="27"/>
      <c r="D31" s="3"/>
      <c r="E31" s="3"/>
      <c r="F31" s="40"/>
      <c r="G31" s="40"/>
      <c r="H31" s="3"/>
      <c r="I31" s="3"/>
      <c r="J31" s="10"/>
      <c r="K31" s="40"/>
      <c r="L31" s="3" t="s">
        <v>96</v>
      </c>
      <c r="M31" s="3"/>
      <c r="N31" s="3" t="s">
        <v>104</v>
      </c>
      <c r="O31" s="28"/>
      <c r="P31" s="15" t="s">
        <v>119</v>
      </c>
      <c r="Q31" s="4" t="s">
        <v>208</v>
      </c>
      <c r="R31" s="15"/>
    </row>
    <row r="32" spans="1:19" s="29" customFormat="1" ht="76.150000000000006" customHeight="1" x14ac:dyDescent="0.2">
      <c r="A32" s="53"/>
      <c r="B32" s="27"/>
      <c r="C32" s="27"/>
      <c r="D32" s="3"/>
      <c r="E32" s="3"/>
      <c r="F32" s="40"/>
      <c r="G32" s="40"/>
      <c r="H32" s="3" t="s">
        <v>57</v>
      </c>
      <c r="I32" s="3" t="s">
        <v>209</v>
      </c>
      <c r="J32" s="3" t="s">
        <v>72</v>
      </c>
      <c r="K32" s="40"/>
      <c r="L32" s="3" t="s">
        <v>100</v>
      </c>
      <c r="M32" s="3" t="s">
        <v>102</v>
      </c>
      <c r="N32" s="10" t="s">
        <v>101</v>
      </c>
      <c r="O32" s="28"/>
      <c r="P32" s="4"/>
      <c r="Q32" s="4"/>
      <c r="R32" s="4"/>
    </row>
    <row r="33" spans="1:18" s="29" customFormat="1" ht="70.900000000000006" customHeight="1" x14ac:dyDescent="0.2">
      <c r="A33" s="57"/>
      <c r="B33" s="27"/>
      <c r="C33" s="27"/>
      <c r="D33" s="3"/>
      <c r="E33" s="3"/>
      <c r="F33" s="40"/>
      <c r="G33" s="40"/>
      <c r="H33" s="3" t="s">
        <v>49</v>
      </c>
      <c r="I33" s="3" t="s">
        <v>210</v>
      </c>
      <c r="J33" s="26"/>
      <c r="K33" s="40"/>
      <c r="L33" s="3" t="s">
        <v>99</v>
      </c>
      <c r="M33" s="3" t="s">
        <v>211</v>
      </c>
      <c r="N33" s="10" t="s">
        <v>103</v>
      </c>
      <c r="O33" s="28"/>
      <c r="P33" s="15"/>
      <c r="Q33" s="15"/>
      <c r="R33" s="15"/>
    </row>
    <row r="34" spans="1:18" s="29" customFormat="1" ht="106.9" customHeight="1" x14ac:dyDescent="0.2">
      <c r="A34" s="46" t="s">
        <v>8</v>
      </c>
      <c r="B34" s="49" t="s">
        <v>27</v>
      </c>
      <c r="C34" s="15"/>
      <c r="D34" s="4" t="s">
        <v>47</v>
      </c>
      <c r="E34" s="4" t="s">
        <v>212</v>
      </c>
      <c r="F34" s="4"/>
      <c r="G34" s="4"/>
      <c r="H34" s="4" t="s">
        <v>47</v>
      </c>
      <c r="I34" s="4" t="s">
        <v>212</v>
      </c>
      <c r="J34" s="4" t="s">
        <v>55</v>
      </c>
      <c r="K34" s="4"/>
      <c r="L34" s="4"/>
      <c r="M34" s="4"/>
      <c r="N34" s="4"/>
      <c r="O34" s="28"/>
      <c r="P34" s="15" t="s">
        <v>142</v>
      </c>
      <c r="Q34" s="4" t="s">
        <v>213</v>
      </c>
      <c r="R34" s="14" t="s">
        <v>137</v>
      </c>
    </row>
    <row r="35" spans="1:18" s="29" customFormat="1" ht="93" customHeight="1" x14ac:dyDescent="0.2">
      <c r="A35" s="47"/>
      <c r="B35" s="50"/>
      <c r="C35" s="15"/>
      <c r="D35" s="4" t="s">
        <v>29</v>
      </c>
      <c r="E35" s="4" t="s">
        <v>214</v>
      </c>
      <c r="F35" s="4"/>
      <c r="G35" s="4"/>
      <c r="H35" s="4" t="s">
        <v>29</v>
      </c>
      <c r="I35" s="4" t="s">
        <v>214</v>
      </c>
      <c r="J35" s="4" t="s">
        <v>55</v>
      </c>
      <c r="K35" s="4"/>
      <c r="L35" s="4"/>
      <c r="M35" s="4"/>
      <c r="N35" s="4"/>
      <c r="O35" s="28"/>
      <c r="P35" s="15"/>
      <c r="Q35" s="4"/>
      <c r="R35" s="42"/>
    </row>
    <row r="36" spans="1:18" s="29" customFormat="1" ht="120.6" customHeight="1" x14ac:dyDescent="0.2">
      <c r="A36" s="47"/>
      <c r="B36" s="51"/>
      <c r="C36" s="15"/>
      <c r="D36" s="4" t="s">
        <v>48</v>
      </c>
      <c r="E36" s="4" t="s">
        <v>215</v>
      </c>
      <c r="F36" s="4"/>
      <c r="G36" s="4"/>
      <c r="H36" s="4" t="s">
        <v>48</v>
      </c>
      <c r="I36" s="4" t="s">
        <v>216</v>
      </c>
      <c r="J36" s="4" t="s">
        <v>55</v>
      </c>
      <c r="K36" s="4"/>
      <c r="L36" s="4"/>
      <c r="M36" s="4"/>
      <c r="N36" s="4"/>
      <c r="O36" s="28"/>
      <c r="P36" s="15"/>
      <c r="Q36" s="4"/>
      <c r="R36" s="15"/>
    </row>
    <row r="37" spans="1:18" ht="117.6" customHeight="1" x14ac:dyDescent="0.2">
      <c r="A37" s="47"/>
      <c r="B37" s="15" t="s">
        <v>30</v>
      </c>
      <c r="C37" s="15"/>
      <c r="D37" s="4"/>
      <c r="E37" s="4"/>
      <c r="F37" s="4"/>
      <c r="G37" s="4"/>
      <c r="H37" s="1" t="s">
        <v>35</v>
      </c>
      <c r="I37" s="4" t="s">
        <v>53</v>
      </c>
      <c r="J37" s="4" t="s">
        <v>50</v>
      </c>
      <c r="K37" s="4"/>
      <c r="L37" s="1" t="s">
        <v>35</v>
      </c>
      <c r="M37" s="4" t="s">
        <v>77</v>
      </c>
      <c r="N37" s="4" t="s">
        <v>53</v>
      </c>
      <c r="P37" s="15"/>
      <c r="Q37" s="4"/>
      <c r="R37" s="43"/>
    </row>
    <row r="38" spans="1:18" ht="112.15" customHeight="1" x14ac:dyDescent="0.2">
      <c r="A38" s="47"/>
      <c r="B38" s="15" t="s">
        <v>78</v>
      </c>
      <c r="C38" s="15"/>
      <c r="D38" s="4"/>
      <c r="E38" s="4"/>
      <c r="F38" s="4"/>
      <c r="G38" s="4"/>
      <c r="H38" s="1" t="s">
        <v>70</v>
      </c>
      <c r="I38" s="13" t="s">
        <v>71</v>
      </c>
      <c r="J38" s="4"/>
      <c r="K38" s="4"/>
      <c r="L38" s="4" t="s">
        <v>70</v>
      </c>
      <c r="M38" s="4" t="s">
        <v>81</v>
      </c>
      <c r="N38" s="4"/>
      <c r="P38" s="4" t="s">
        <v>120</v>
      </c>
      <c r="Q38" s="4" t="s">
        <v>128</v>
      </c>
      <c r="R38" s="44" t="s">
        <v>135</v>
      </c>
    </row>
    <row r="39" spans="1:18" ht="112.15" customHeight="1" x14ac:dyDescent="0.2">
      <c r="A39" s="48"/>
      <c r="B39" s="15" t="s">
        <v>78</v>
      </c>
      <c r="C39" s="15"/>
      <c r="D39" s="4"/>
      <c r="E39" s="4"/>
      <c r="F39" s="4"/>
      <c r="G39" s="4"/>
      <c r="H39" s="1"/>
      <c r="I39" s="13"/>
      <c r="J39" s="4"/>
      <c r="K39" s="4"/>
      <c r="L39" s="4"/>
      <c r="M39" s="4"/>
      <c r="N39" s="4"/>
      <c r="P39" s="4" t="s">
        <v>127</v>
      </c>
      <c r="Q39" s="4" t="s">
        <v>129</v>
      </c>
      <c r="R39" s="45" t="s">
        <v>136</v>
      </c>
    </row>
    <row r="40" spans="1:18" ht="13.9" customHeight="1" x14ac:dyDescent="0.2"/>
    <row r="41" spans="1:18" ht="13.9" customHeight="1" x14ac:dyDescent="0.2"/>
  </sheetData>
  <mergeCells count="15">
    <mergeCell ref="P2:R2"/>
    <mergeCell ref="L2:N2"/>
    <mergeCell ref="A28:A33"/>
    <mergeCell ref="A22:A27"/>
    <mergeCell ref="A17:A21"/>
    <mergeCell ref="H2:J2"/>
    <mergeCell ref="D2:F2"/>
    <mergeCell ref="B4:B7"/>
    <mergeCell ref="A4:A7"/>
    <mergeCell ref="B12:B14"/>
    <mergeCell ref="A34:A39"/>
    <mergeCell ref="B34:B36"/>
    <mergeCell ref="A12:A16"/>
    <mergeCell ref="A9:A10"/>
    <mergeCell ref="B17:B21"/>
  </mergeCells>
  <hyperlinks>
    <hyperlink ref="R38" r:id="rId1"/>
    <hyperlink ref="R29" r:id="rId2"/>
    <hyperlink ref="R39" display="https://www.pmi.gov/docs/default-source/default-document-library/implementing-partner-reports/zambia-end-of-spray-report-2017-indoor-residual-spray-irs-2-task-order-six-africa-irs-airs-project.pdf _x000a__x000a_PMI’s costs tend to be generally higher than government "/>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reference</vt:lpstr>
    </vt:vector>
  </TitlesOfParts>
  <Company>Swiss TPH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dc:creator>
  <cp:lastModifiedBy>Ecaterina Galactionova</cp:lastModifiedBy>
  <cp:lastPrinted>2019-02-28T14:52:30Z</cp:lastPrinted>
  <dcterms:created xsi:type="dcterms:W3CDTF">2018-05-24T20:56:03Z</dcterms:created>
  <dcterms:modified xsi:type="dcterms:W3CDTF">2020-02-06T20:17:03Z</dcterms:modified>
</cp:coreProperties>
</file>