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Dossier Professeur\PBO evaluation_Research article\Revised version by RO\Revised version to be submitted in Malaria Journal\Susceptibility database\"/>
    </mc:Choice>
  </mc:AlternateContent>
  <xr:revisionPtr revIDLastSave="0" documentId="13_ncr:40001_{BB1077CA-AD7E-4C74-A974-30CE7CA1D389}" xr6:coauthVersionLast="47" xr6:coauthVersionMax="47" xr10:uidLastSave="{00000000-0000-0000-0000-000000000000}"/>
  <bookViews>
    <workbookView xWindow="-120" yWindow="-120" windowWidth="20730" windowHeight="11160" activeTab="1"/>
  </bookViews>
  <sheets>
    <sheet name="Feuil1" sheetId="1" r:id="rId1"/>
    <sheet name="Feuil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3" i="1"/>
  <c r="S3" i="1"/>
  <c r="T3" i="1" s="1"/>
  <c r="S4" i="1"/>
  <c r="T4" i="1" s="1"/>
  <c r="S5" i="1"/>
  <c r="T5" i="1" s="1"/>
  <c r="S6" i="1"/>
  <c r="T6" i="1" s="1"/>
  <c r="S7" i="1"/>
  <c r="T7" i="1" s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2" i="1"/>
  <c r="T2" i="1" s="1"/>
  <c r="Q9" i="1"/>
  <c r="P3" i="1"/>
  <c r="Q3" i="1" s="1"/>
  <c r="P4" i="1"/>
  <c r="Q4" i="1" s="1"/>
  <c r="P5" i="1"/>
  <c r="Q5" i="1" s="1"/>
  <c r="P6" i="1"/>
  <c r="Q6" i="1" s="1"/>
  <c r="P7" i="1"/>
  <c r="Q7" i="1" s="1"/>
  <c r="P8" i="1"/>
  <c r="Q8" i="1" s="1"/>
  <c r="P9" i="1"/>
  <c r="P10" i="1"/>
  <c r="Q10" i="1" s="1"/>
  <c r="P11" i="1"/>
  <c r="Q11" i="1" s="1"/>
  <c r="P12" i="1"/>
  <c r="Q12" i="1" s="1"/>
  <c r="P13" i="1"/>
  <c r="Q13" i="1" s="1"/>
  <c r="P14" i="1"/>
  <c r="Q14" i="1" s="1"/>
  <c r="P2" i="1"/>
  <c r="Q2" i="1" s="1"/>
  <c r="M3" i="1"/>
  <c r="N3" i="1" s="1"/>
  <c r="M4" i="1"/>
  <c r="N4" i="1" s="1"/>
  <c r="M5" i="1"/>
  <c r="N5" i="1" s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2" i="1"/>
  <c r="N2" i="1" s="1"/>
</calcChain>
</file>

<file path=xl/sharedStrings.xml><?xml version="1.0" encoding="utf-8"?>
<sst xmlns="http://schemas.openxmlformats.org/spreadsheetml/2006/main" count="473" uniqueCount="78">
  <si>
    <t>id</t>
  </si>
  <si>
    <t>TestDate</t>
  </si>
  <si>
    <t>Populations</t>
  </si>
  <si>
    <t>ClimaticAera</t>
  </si>
  <si>
    <t>sites</t>
  </si>
  <si>
    <t>Insecticides</t>
  </si>
  <si>
    <t>Dose</t>
  </si>
  <si>
    <t>Type_of_test</t>
  </si>
  <si>
    <t>Age</t>
  </si>
  <si>
    <t>#Kd60</t>
  </si>
  <si>
    <t>#Alive24h</t>
  </si>
  <si>
    <t>#Dead24h</t>
  </si>
  <si>
    <t>%KD60</t>
  </si>
  <si>
    <t>Mortality.rate24h</t>
  </si>
  <si>
    <t>#Dead48h</t>
  </si>
  <si>
    <t>Mortality.rate48h</t>
  </si>
  <si>
    <t>#Dead72h</t>
  </si>
  <si>
    <t>Mortality.rate72h</t>
  </si>
  <si>
    <t>#Alive48h</t>
  </si>
  <si>
    <t>#Alive72h</t>
  </si>
  <si>
    <t>Kampti</t>
  </si>
  <si>
    <t>Gaoua</t>
  </si>
  <si>
    <t>Orodara</t>
  </si>
  <si>
    <t>Soumousso</t>
  </si>
  <si>
    <t>Mangodara</t>
  </si>
  <si>
    <t>Karangasso-Vigué</t>
  </si>
  <si>
    <t>Solenzo</t>
  </si>
  <si>
    <t>Nouna</t>
  </si>
  <si>
    <t>Boromo</t>
  </si>
  <si>
    <t>Ouagadougou</t>
  </si>
  <si>
    <t>Kongoussi</t>
  </si>
  <si>
    <t>Seguenega</t>
  </si>
  <si>
    <t>Kaya</t>
  </si>
  <si>
    <t>chlorfenapyr</t>
  </si>
  <si>
    <t xml:space="preserve">100 ug/bottle </t>
  </si>
  <si>
    <t>Susceptibility</t>
  </si>
  <si>
    <t>90,26</t>
  </si>
  <si>
    <t>100,0</t>
  </si>
  <si>
    <t>94,20</t>
  </si>
  <si>
    <t>96,41</t>
  </si>
  <si>
    <t>95,56</t>
  </si>
  <si>
    <t>77,44</t>
  </si>
  <si>
    <t>99,17</t>
  </si>
  <si>
    <t>Total.number</t>
  </si>
  <si>
    <t>Exposure.time(hour)</t>
  </si>
  <si>
    <t>An.gambiae_sl</t>
  </si>
  <si>
    <t>Sudanian</t>
  </si>
  <si>
    <t>Sudan-sahelian</t>
  </si>
  <si>
    <t>Sahelian</t>
  </si>
  <si>
    <t>An.gambiae_Kisumu</t>
  </si>
  <si>
    <r>
      <t>An.gambiae_</t>
    </r>
    <r>
      <rPr>
        <sz val="11"/>
        <color theme="1"/>
        <rFont val="Times New Roman"/>
        <family val="1"/>
      </rPr>
      <t>Kisumu</t>
    </r>
  </si>
  <si>
    <t>Insectary strains</t>
  </si>
  <si>
    <t>19.17</t>
  </si>
  <si>
    <t>90.26</t>
  </si>
  <si>
    <t>100.0</t>
  </si>
  <si>
    <t>94.20</t>
  </si>
  <si>
    <t>96.41</t>
  </si>
  <si>
    <t>95.56</t>
  </si>
  <si>
    <t>77.44</t>
  </si>
  <si>
    <t>99.17</t>
  </si>
  <si>
    <t>11.36</t>
  </si>
  <si>
    <t>76.74</t>
  </si>
  <si>
    <t>19.83</t>
  </si>
  <si>
    <t>50.43</t>
  </si>
  <si>
    <t>20.00</t>
  </si>
  <si>
    <t>6.36</t>
  </si>
  <si>
    <t>33.62</t>
  </si>
  <si>
    <t>65.12</t>
  </si>
  <si>
    <t>4.00</t>
  </si>
  <si>
    <t>46.46</t>
  </si>
  <si>
    <t>21.14</t>
  </si>
  <si>
    <t>7.087</t>
  </si>
  <si>
    <t>97.37</t>
  </si>
  <si>
    <t>95.45</t>
  </si>
  <si>
    <t>100.1</t>
  </si>
  <si>
    <t>100.2</t>
  </si>
  <si>
    <t>96.79</t>
  </si>
  <si>
    <t>99.19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</si>
</sst>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9" fontId="3" fillId="0" borderId="0" xfId="0" applyNumberFormat="1" applyFont="1" applyAlignment="1">
      <alignment horizontal="center"/>
    </xf>
    <xf numFmtId="14" fontId="3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opLeftCell="H1" workbookViewId="0">
      <selection activeCell="L2" sqref="A1:V28"/>
    </sheetView>
  </sheetViews>
  <sheetFormatPr baseColWidth="10" defaultRowHeight="15" x14ac:dyDescent="0.25"/>
  <cols>
    <col min="1" max="1" width="5.28515625" style="8" customWidth="1"/>
    <col min="10" max="10" width="9" customWidth="1"/>
    <col min="11" max="11" width="8.5703125" customWidth="1"/>
    <col min="12" max="12" width="10" customWidth="1"/>
    <col min="13" max="13" width="13.28515625" customWidth="1"/>
    <col min="15" max="17" width="11.42578125" style="8"/>
    <col min="18" max="18" width="16.7109375" style="8" customWidth="1"/>
    <col min="19" max="20" width="11.42578125" style="8"/>
    <col min="21" max="21" width="16.85546875" style="8" customWidth="1"/>
    <col min="22" max="22" width="11.42578125" style="8"/>
  </cols>
  <sheetData>
    <row r="1" spans="1:22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44</v>
      </c>
      <c r="I1" s="1" t="s">
        <v>7</v>
      </c>
      <c r="J1" s="1" t="s">
        <v>8</v>
      </c>
      <c r="K1" s="1" t="s">
        <v>9</v>
      </c>
      <c r="L1" s="1" t="s">
        <v>12</v>
      </c>
      <c r="M1" s="6" t="s">
        <v>11</v>
      </c>
      <c r="N1" s="1" t="s">
        <v>10</v>
      </c>
      <c r="O1" s="5" t="s">
        <v>13</v>
      </c>
      <c r="P1" s="5" t="s">
        <v>14</v>
      </c>
      <c r="Q1" s="5" t="s">
        <v>18</v>
      </c>
      <c r="R1" s="5" t="s">
        <v>15</v>
      </c>
      <c r="S1" s="5" t="s">
        <v>16</v>
      </c>
      <c r="T1" s="5" t="s">
        <v>19</v>
      </c>
      <c r="U1" s="5" t="s">
        <v>17</v>
      </c>
      <c r="V1" s="5" t="s">
        <v>43</v>
      </c>
    </row>
    <row r="2" spans="1:22" s="2" customFormat="1" x14ac:dyDescent="0.25">
      <c r="A2" s="3">
        <v>1</v>
      </c>
      <c r="B2" s="10">
        <v>43729</v>
      </c>
      <c r="C2" s="11" t="s">
        <v>45</v>
      </c>
      <c r="D2" s="2" t="s">
        <v>46</v>
      </c>
      <c r="E2" s="2" t="s">
        <v>20</v>
      </c>
      <c r="F2" s="2" t="s">
        <v>33</v>
      </c>
      <c r="G2" s="2" t="s">
        <v>34</v>
      </c>
      <c r="H2" s="3">
        <v>1</v>
      </c>
      <c r="I2" s="2" t="s">
        <v>35</v>
      </c>
      <c r="J2" s="2">
        <v>5</v>
      </c>
      <c r="K2" s="2">
        <v>6</v>
      </c>
      <c r="L2" s="2">
        <v>19.170000000000002</v>
      </c>
      <c r="M2" s="4">
        <f>(O2*V2)/100</f>
        <v>99.286000000000001</v>
      </c>
      <c r="N2" s="4">
        <f>(V2-M2)</f>
        <v>10.713999999999999</v>
      </c>
      <c r="O2" s="3" t="s">
        <v>36</v>
      </c>
      <c r="P2" s="7">
        <f>(R2*V2)/100</f>
        <v>107.10897435897435</v>
      </c>
      <c r="Q2" s="7">
        <f>(V2-P2)</f>
        <v>2.8910256410256494</v>
      </c>
      <c r="R2" s="3">
        <v>97.371794871794862</v>
      </c>
      <c r="S2" s="3">
        <f>(U2*V2)/100</f>
        <v>110</v>
      </c>
      <c r="T2" s="3">
        <f>(V2-S2)</f>
        <v>0</v>
      </c>
      <c r="U2" s="3" t="s">
        <v>37</v>
      </c>
      <c r="V2" s="3">
        <v>110</v>
      </c>
    </row>
    <row r="3" spans="1:22" s="2" customFormat="1" x14ac:dyDescent="0.25">
      <c r="A3" s="3">
        <v>2</v>
      </c>
      <c r="B3" s="10">
        <v>43713</v>
      </c>
      <c r="C3" s="11" t="s">
        <v>45</v>
      </c>
      <c r="D3" s="2" t="s">
        <v>46</v>
      </c>
      <c r="E3" s="2" t="s">
        <v>21</v>
      </c>
      <c r="F3" s="2" t="s">
        <v>33</v>
      </c>
      <c r="G3" s="2" t="s">
        <v>34</v>
      </c>
      <c r="H3" s="3">
        <v>1</v>
      </c>
      <c r="I3" s="2" t="s">
        <v>35</v>
      </c>
      <c r="J3" s="2">
        <v>5</v>
      </c>
      <c r="K3" s="2">
        <v>10</v>
      </c>
      <c r="L3" s="2">
        <f>(K3/V3)*100</f>
        <v>11.363636363636363</v>
      </c>
      <c r="M3" s="4">
        <f t="shared" ref="M3:M14" si="0">(O3*V3)/100</f>
        <v>82.896000000000001</v>
      </c>
      <c r="N3" s="4">
        <f t="shared" ref="N3:N14" si="1">(V3-M3)</f>
        <v>5.1039999999999992</v>
      </c>
      <c r="O3" s="3" t="s">
        <v>38</v>
      </c>
      <c r="P3" s="7">
        <f t="shared" ref="P3:P14" si="2">(R3*V3)/100</f>
        <v>84</v>
      </c>
      <c r="Q3" s="7">
        <f t="shared" ref="Q3:Q14" si="3">(V3-P3)</f>
        <v>4</v>
      </c>
      <c r="R3" s="3">
        <v>95.454545454545453</v>
      </c>
      <c r="S3" s="3">
        <f t="shared" ref="S3:S14" si="4">(U3*V3)/100</f>
        <v>88</v>
      </c>
      <c r="T3" s="3">
        <f t="shared" ref="T3:T14" si="5">(V3-S3)</f>
        <v>0</v>
      </c>
      <c r="U3" s="3" t="s">
        <v>37</v>
      </c>
      <c r="V3" s="3">
        <v>88</v>
      </c>
    </row>
    <row r="4" spans="1:22" s="2" customFormat="1" x14ac:dyDescent="0.25">
      <c r="A4" s="3">
        <v>3</v>
      </c>
      <c r="B4" s="10">
        <v>43742</v>
      </c>
      <c r="C4" s="11" t="s">
        <v>45</v>
      </c>
      <c r="D4" s="2" t="s">
        <v>46</v>
      </c>
      <c r="E4" s="2" t="s">
        <v>22</v>
      </c>
      <c r="F4" s="2" t="s">
        <v>33</v>
      </c>
      <c r="G4" s="2" t="s">
        <v>34</v>
      </c>
      <c r="H4" s="3">
        <v>1</v>
      </c>
      <c r="I4" s="2" t="s">
        <v>35</v>
      </c>
      <c r="J4" s="2">
        <v>5</v>
      </c>
      <c r="K4" s="2">
        <v>66</v>
      </c>
      <c r="L4" s="2">
        <f t="shared" ref="L4:L14" si="6">(K4/V4)*100</f>
        <v>76.744186046511629</v>
      </c>
      <c r="M4" s="4">
        <f t="shared" si="0"/>
        <v>86</v>
      </c>
      <c r="N4" s="4">
        <f t="shared" si="1"/>
        <v>0</v>
      </c>
      <c r="O4" s="3" t="s">
        <v>37</v>
      </c>
      <c r="P4" s="7">
        <f t="shared" si="2"/>
        <v>86</v>
      </c>
      <c r="Q4" s="7">
        <f t="shared" si="3"/>
        <v>0</v>
      </c>
      <c r="R4" s="3">
        <v>100</v>
      </c>
      <c r="S4" s="3">
        <f t="shared" si="4"/>
        <v>86</v>
      </c>
      <c r="T4" s="3">
        <f t="shared" si="5"/>
        <v>0</v>
      </c>
      <c r="U4" s="3" t="s">
        <v>37</v>
      </c>
      <c r="V4" s="3">
        <v>86</v>
      </c>
    </row>
    <row r="5" spans="1:22" s="2" customFormat="1" x14ac:dyDescent="0.25">
      <c r="A5" s="3">
        <v>4</v>
      </c>
      <c r="B5" s="10">
        <v>43756</v>
      </c>
      <c r="C5" s="11" t="s">
        <v>45</v>
      </c>
      <c r="D5" s="2" t="s">
        <v>46</v>
      </c>
      <c r="E5" s="2" t="s">
        <v>23</v>
      </c>
      <c r="F5" s="2" t="s">
        <v>33</v>
      </c>
      <c r="G5" s="2" t="s">
        <v>34</v>
      </c>
      <c r="H5" s="3">
        <v>1</v>
      </c>
      <c r="I5" s="2" t="s">
        <v>35</v>
      </c>
      <c r="J5" s="2">
        <v>5</v>
      </c>
      <c r="K5" s="2">
        <v>24</v>
      </c>
      <c r="L5" s="2">
        <f t="shared" si="6"/>
        <v>19.834710743801654</v>
      </c>
      <c r="M5" s="4">
        <f t="shared" si="0"/>
        <v>121</v>
      </c>
      <c r="N5" s="4">
        <f t="shared" si="1"/>
        <v>0</v>
      </c>
      <c r="O5" s="3" t="s">
        <v>37</v>
      </c>
      <c r="P5" s="7">
        <f t="shared" si="2"/>
        <v>121</v>
      </c>
      <c r="Q5" s="7">
        <f t="shared" si="3"/>
        <v>0</v>
      </c>
      <c r="R5" s="3">
        <v>100</v>
      </c>
      <c r="S5" s="3">
        <f t="shared" si="4"/>
        <v>121</v>
      </c>
      <c r="T5" s="3">
        <f t="shared" si="5"/>
        <v>0</v>
      </c>
      <c r="U5" s="3" t="s">
        <v>37</v>
      </c>
      <c r="V5" s="3">
        <v>121</v>
      </c>
    </row>
    <row r="6" spans="1:22" s="2" customFormat="1" x14ac:dyDescent="0.25">
      <c r="A6" s="3">
        <v>5</v>
      </c>
      <c r="B6" s="10">
        <v>43711</v>
      </c>
      <c r="C6" s="11" t="s">
        <v>45</v>
      </c>
      <c r="D6" s="2" t="s">
        <v>46</v>
      </c>
      <c r="E6" s="2" t="s">
        <v>24</v>
      </c>
      <c r="F6" s="2" t="s">
        <v>33</v>
      </c>
      <c r="G6" s="2" t="s">
        <v>34</v>
      </c>
      <c r="H6" s="3">
        <v>1</v>
      </c>
      <c r="I6" s="2" t="s">
        <v>35</v>
      </c>
      <c r="J6" s="2">
        <v>5</v>
      </c>
      <c r="K6" s="2">
        <v>58</v>
      </c>
      <c r="L6" s="2">
        <f t="shared" si="6"/>
        <v>50.434782608695649</v>
      </c>
      <c r="M6" s="4">
        <f t="shared" si="0"/>
        <v>115</v>
      </c>
      <c r="N6" s="4">
        <f t="shared" si="1"/>
        <v>0</v>
      </c>
      <c r="O6" s="3" t="s">
        <v>37</v>
      </c>
      <c r="P6" s="7">
        <f t="shared" si="2"/>
        <v>115</v>
      </c>
      <c r="Q6" s="7">
        <f t="shared" si="3"/>
        <v>0</v>
      </c>
      <c r="R6" s="3">
        <v>100</v>
      </c>
      <c r="S6" s="3">
        <f t="shared" si="4"/>
        <v>115</v>
      </c>
      <c r="T6" s="3">
        <f t="shared" si="5"/>
        <v>0</v>
      </c>
      <c r="U6" s="3" t="s">
        <v>37</v>
      </c>
      <c r="V6" s="3">
        <v>115</v>
      </c>
    </row>
    <row r="7" spans="1:22" s="2" customFormat="1" x14ac:dyDescent="0.25">
      <c r="A7" s="3">
        <v>6</v>
      </c>
      <c r="B7" s="10">
        <v>43744</v>
      </c>
      <c r="C7" s="11" t="s">
        <v>45</v>
      </c>
      <c r="D7" s="2" t="s">
        <v>46</v>
      </c>
      <c r="E7" s="2" t="s">
        <v>25</v>
      </c>
      <c r="F7" s="2" t="s">
        <v>33</v>
      </c>
      <c r="G7" s="2" t="s">
        <v>34</v>
      </c>
      <c r="H7" s="3">
        <v>1</v>
      </c>
      <c r="I7" s="2" t="s">
        <v>35</v>
      </c>
      <c r="J7" s="2">
        <v>5</v>
      </c>
      <c r="K7" s="2">
        <v>23</v>
      </c>
      <c r="L7" s="2">
        <f t="shared" si="6"/>
        <v>20</v>
      </c>
      <c r="M7" s="4">
        <f t="shared" si="0"/>
        <v>110.8715</v>
      </c>
      <c r="N7" s="4">
        <f t="shared" si="1"/>
        <v>4.1285000000000025</v>
      </c>
      <c r="O7" s="3" t="s">
        <v>39</v>
      </c>
      <c r="P7" s="7">
        <f t="shared" si="2"/>
        <v>111.97756410256409</v>
      </c>
      <c r="Q7" s="7">
        <f t="shared" si="3"/>
        <v>3.022435897435912</v>
      </c>
      <c r="R7" s="3">
        <v>97.371794871794862</v>
      </c>
      <c r="S7" s="3">
        <f t="shared" si="4"/>
        <v>115</v>
      </c>
      <c r="T7" s="3">
        <f t="shared" si="5"/>
        <v>0</v>
      </c>
      <c r="U7" s="3" t="s">
        <v>37</v>
      </c>
      <c r="V7" s="3">
        <v>115</v>
      </c>
    </row>
    <row r="8" spans="1:22" s="2" customFormat="1" x14ac:dyDescent="0.25">
      <c r="A8" s="3">
        <v>7</v>
      </c>
      <c r="B8" s="10">
        <v>43732</v>
      </c>
      <c r="C8" s="11" t="s">
        <v>45</v>
      </c>
      <c r="D8" s="2" t="s">
        <v>47</v>
      </c>
      <c r="E8" s="2" t="s">
        <v>26</v>
      </c>
      <c r="F8" s="2" t="s">
        <v>33</v>
      </c>
      <c r="G8" s="2" t="s">
        <v>34</v>
      </c>
      <c r="H8" s="3">
        <v>1</v>
      </c>
      <c r="I8" s="2" t="s">
        <v>35</v>
      </c>
      <c r="J8" s="2">
        <v>5</v>
      </c>
      <c r="K8" s="2">
        <v>7</v>
      </c>
      <c r="L8" s="2">
        <f t="shared" si="6"/>
        <v>6.3636363636363633</v>
      </c>
      <c r="M8" s="4">
        <f t="shared" si="0"/>
        <v>105.116</v>
      </c>
      <c r="N8" s="4">
        <f t="shared" si="1"/>
        <v>4.8840000000000003</v>
      </c>
      <c r="O8" s="3" t="s">
        <v>40</v>
      </c>
      <c r="P8" s="7">
        <f t="shared" si="2"/>
        <v>109.08333333333334</v>
      </c>
      <c r="Q8" s="7">
        <f t="shared" si="3"/>
        <v>0.91666666666665719</v>
      </c>
      <c r="R8" s="3">
        <v>99.166666666666671</v>
      </c>
      <c r="S8" s="3">
        <f t="shared" si="4"/>
        <v>110</v>
      </c>
      <c r="T8" s="3">
        <f t="shared" si="5"/>
        <v>0</v>
      </c>
      <c r="U8" s="3" t="s">
        <v>37</v>
      </c>
      <c r="V8" s="3">
        <v>110</v>
      </c>
    </row>
    <row r="9" spans="1:22" s="2" customFormat="1" x14ac:dyDescent="0.25">
      <c r="A9" s="3">
        <v>8</v>
      </c>
      <c r="B9" s="10">
        <v>43756</v>
      </c>
      <c r="C9" s="11" t="s">
        <v>45</v>
      </c>
      <c r="D9" s="2" t="s">
        <v>47</v>
      </c>
      <c r="E9" s="2" t="s">
        <v>27</v>
      </c>
      <c r="F9" s="2" t="s">
        <v>33</v>
      </c>
      <c r="G9" s="2" t="s">
        <v>34</v>
      </c>
      <c r="H9" s="3">
        <v>1</v>
      </c>
      <c r="I9" s="2" t="s">
        <v>35</v>
      </c>
      <c r="J9" s="2">
        <v>5</v>
      </c>
      <c r="K9" s="2">
        <v>39</v>
      </c>
      <c r="L9" s="2">
        <f t="shared" si="6"/>
        <v>33.620689655172413</v>
      </c>
      <c r="M9" s="4">
        <f t="shared" si="0"/>
        <v>116</v>
      </c>
      <c r="N9" s="4">
        <f t="shared" si="1"/>
        <v>0</v>
      </c>
      <c r="O9" s="3" t="s">
        <v>37</v>
      </c>
      <c r="P9" s="7">
        <f t="shared" si="2"/>
        <v>116</v>
      </c>
      <c r="Q9" s="7">
        <f t="shared" si="3"/>
        <v>0</v>
      </c>
      <c r="R9" s="3">
        <v>100</v>
      </c>
      <c r="S9" s="3">
        <f t="shared" si="4"/>
        <v>116</v>
      </c>
      <c r="T9" s="3">
        <f t="shared" si="5"/>
        <v>0</v>
      </c>
      <c r="U9" s="3" t="s">
        <v>37</v>
      </c>
      <c r="V9" s="3">
        <v>116</v>
      </c>
    </row>
    <row r="10" spans="1:22" s="2" customFormat="1" x14ac:dyDescent="0.25">
      <c r="A10" s="3">
        <v>9</v>
      </c>
      <c r="B10" s="10">
        <v>43757</v>
      </c>
      <c r="C10" s="11" t="s">
        <v>45</v>
      </c>
      <c r="D10" s="2" t="s">
        <v>47</v>
      </c>
      <c r="E10" s="2" t="s">
        <v>28</v>
      </c>
      <c r="F10" s="2" t="s">
        <v>33</v>
      </c>
      <c r="G10" s="2" t="s">
        <v>34</v>
      </c>
      <c r="H10" s="3">
        <v>1</v>
      </c>
      <c r="I10" s="2" t="s">
        <v>35</v>
      </c>
      <c r="J10" s="2">
        <v>5</v>
      </c>
      <c r="K10" s="2">
        <v>9</v>
      </c>
      <c r="L10" s="2">
        <f t="shared" si="6"/>
        <v>7.0866141732283463</v>
      </c>
      <c r="M10" s="4">
        <f t="shared" si="0"/>
        <v>98.348799999999997</v>
      </c>
      <c r="N10" s="4">
        <f t="shared" si="1"/>
        <v>28.651200000000003</v>
      </c>
      <c r="O10" s="3" t="s">
        <v>41</v>
      </c>
      <c r="P10" s="7">
        <f t="shared" si="2"/>
        <v>122.93309811827959</v>
      </c>
      <c r="Q10" s="7">
        <f t="shared" si="3"/>
        <v>4.0669018817204119</v>
      </c>
      <c r="R10" s="3">
        <v>96.797715053763454</v>
      </c>
      <c r="S10" s="7">
        <f t="shared" si="4"/>
        <v>125.9758064516129</v>
      </c>
      <c r="T10" s="7">
        <f t="shared" si="5"/>
        <v>1.0241935483871032</v>
      </c>
      <c r="U10" s="9">
        <v>99.193548387096769</v>
      </c>
      <c r="V10" s="3">
        <v>127</v>
      </c>
    </row>
    <row r="11" spans="1:22" s="2" customFormat="1" x14ac:dyDescent="0.25">
      <c r="A11" s="3">
        <v>10</v>
      </c>
      <c r="B11" s="10">
        <v>43769</v>
      </c>
      <c r="C11" s="11" t="s">
        <v>45</v>
      </c>
      <c r="D11" s="2" t="s">
        <v>47</v>
      </c>
      <c r="E11" s="2" t="s">
        <v>29</v>
      </c>
      <c r="F11" s="2" t="s">
        <v>33</v>
      </c>
      <c r="G11" s="2" t="s">
        <v>34</v>
      </c>
      <c r="H11" s="3">
        <v>1</v>
      </c>
      <c r="I11" s="2" t="s">
        <v>35</v>
      </c>
      <c r="J11" s="2">
        <v>5</v>
      </c>
      <c r="K11" s="2">
        <v>56</v>
      </c>
      <c r="L11" s="2">
        <f t="shared" si="6"/>
        <v>65.116279069767444</v>
      </c>
      <c r="M11" s="4">
        <f t="shared" si="0"/>
        <v>86</v>
      </c>
      <c r="N11" s="4">
        <f t="shared" si="1"/>
        <v>0</v>
      </c>
      <c r="O11" s="3" t="s">
        <v>37</v>
      </c>
      <c r="P11" s="7">
        <f t="shared" si="2"/>
        <v>86</v>
      </c>
      <c r="Q11" s="7">
        <f t="shared" si="3"/>
        <v>0</v>
      </c>
      <c r="R11" s="3">
        <v>100</v>
      </c>
      <c r="S11" s="3">
        <f t="shared" si="4"/>
        <v>86</v>
      </c>
      <c r="T11" s="3">
        <f t="shared" si="5"/>
        <v>0</v>
      </c>
      <c r="U11" s="3" t="s">
        <v>37</v>
      </c>
      <c r="V11" s="3">
        <v>86</v>
      </c>
    </row>
    <row r="12" spans="1:22" s="2" customFormat="1" x14ac:dyDescent="0.25">
      <c r="A12" s="3">
        <v>11</v>
      </c>
      <c r="B12" s="10">
        <v>43721</v>
      </c>
      <c r="C12" s="11" t="s">
        <v>45</v>
      </c>
      <c r="D12" s="2" t="s">
        <v>48</v>
      </c>
      <c r="E12" s="2" t="s">
        <v>30</v>
      </c>
      <c r="F12" s="2" t="s">
        <v>33</v>
      </c>
      <c r="G12" s="2" t="s">
        <v>34</v>
      </c>
      <c r="H12" s="3">
        <v>1</v>
      </c>
      <c r="I12" s="2" t="s">
        <v>35</v>
      </c>
      <c r="J12" s="2">
        <v>5</v>
      </c>
      <c r="K12" s="2">
        <v>4</v>
      </c>
      <c r="L12" s="2">
        <f t="shared" si="6"/>
        <v>4</v>
      </c>
      <c r="M12" s="4">
        <f t="shared" si="0"/>
        <v>100</v>
      </c>
      <c r="N12" s="4">
        <f t="shared" si="1"/>
        <v>0</v>
      </c>
      <c r="O12" s="3" t="s">
        <v>37</v>
      </c>
      <c r="P12" s="7">
        <f t="shared" si="2"/>
        <v>100</v>
      </c>
      <c r="Q12" s="7">
        <f t="shared" si="3"/>
        <v>0</v>
      </c>
      <c r="R12" s="3">
        <v>100</v>
      </c>
      <c r="S12" s="3">
        <f t="shared" si="4"/>
        <v>100</v>
      </c>
      <c r="T12" s="3">
        <f t="shared" si="5"/>
        <v>0</v>
      </c>
      <c r="U12" s="3" t="s">
        <v>37</v>
      </c>
      <c r="V12" s="3">
        <v>100</v>
      </c>
    </row>
    <row r="13" spans="1:22" s="2" customFormat="1" x14ac:dyDescent="0.25">
      <c r="A13" s="3">
        <v>12</v>
      </c>
      <c r="B13" s="10">
        <v>43742</v>
      </c>
      <c r="C13" s="11" t="s">
        <v>45</v>
      </c>
      <c r="D13" s="2" t="s">
        <v>48</v>
      </c>
      <c r="E13" s="2" t="s">
        <v>31</v>
      </c>
      <c r="F13" s="2" t="s">
        <v>33</v>
      </c>
      <c r="G13" s="2" t="s">
        <v>34</v>
      </c>
      <c r="H13" s="3">
        <v>1</v>
      </c>
      <c r="I13" s="2" t="s">
        <v>35</v>
      </c>
      <c r="J13" s="2">
        <v>5</v>
      </c>
      <c r="K13" s="2">
        <v>46</v>
      </c>
      <c r="L13" s="2">
        <f t="shared" si="6"/>
        <v>46.464646464646464</v>
      </c>
      <c r="M13" s="4">
        <f t="shared" si="0"/>
        <v>99</v>
      </c>
      <c r="N13" s="4">
        <f t="shared" si="1"/>
        <v>0</v>
      </c>
      <c r="O13" s="3" t="s">
        <v>37</v>
      </c>
      <c r="P13" s="7">
        <f t="shared" si="2"/>
        <v>99</v>
      </c>
      <c r="Q13" s="7">
        <f t="shared" si="3"/>
        <v>0</v>
      </c>
      <c r="R13" s="3">
        <v>100</v>
      </c>
      <c r="S13" s="3">
        <f t="shared" si="4"/>
        <v>99</v>
      </c>
      <c r="T13" s="3">
        <f t="shared" si="5"/>
        <v>0</v>
      </c>
      <c r="U13" s="3" t="s">
        <v>37</v>
      </c>
      <c r="V13" s="3">
        <v>99</v>
      </c>
    </row>
    <row r="14" spans="1:22" s="2" customFormat="1" x14ac:dyDescent="0.25">
      <c r="A14" s="3">
        <v>13</v>
      </c>
      <c r="B14" s="10">
        <v>43761</v>
      </c>
      <c r="C14" s="11" t="s">
        <v>45</v>
      </c>
      <c r="D14" s="2" t="s">
        <v>48</v>
      </c>
      <c r="E14" s="2" t="s">
        <v>32</v>
      </c>
      <c r="F14" s="2" t="s">
        <v>33</v>
      </c>
      <c r="G14" s="2" t="s">
        <v>34</v>
      </c>
      <c r="H14" s="3">
        <v>1</v>
      </c>
      <c r="I14" s="2" t="s">
        <v>35</v>
      </c>
      <c r="J14" s="2">
        <v>5</v>
      </c>
      <c r="K14" s="2">
        <v>26</v>
      </c>
      <c r="L14" s="2">
        <f t="shared" si="6"/>
        <v>21.138211382113823</v>
      </c>
      <c r="M14" s="4">
        <f t="shared" si="0"/>
        <v>121.9791</v>
      </c>
      <c r="N14" s="4">
        <f t="shared" si="1"/>
        <v>1.0208999999999975</v>
      </c>
      <c r="O14" s="3" t="s">
        <v>42</v>
      </c>
      <c r="P14" s="7">
        <f t="shared" si="2"/>
        <v>121.97499999999999</v>
      </c>
      <c r="Q14" s="7">
        <f t="shared" si="3"/>
        <v>1.0250000000000057</v>
      </c>
      <c r="R14" s="3">
        <v>99.166666666666671</v>
      </c>
      <c r="S14" s="3">
        <f t="shared" si="4"/>
        <v>123</v>
      </c>
      <c r="T14" s="3">
        <f t="shared" si="5"/>
        <v>0</v>
      </c>
      <c r="U14" s="3" t="s">
        <v>37</v>
      </c>
      <c r="V14" s="3">
        <v>123</v>
      </c>
    </row>
    <row r="15" spans="1:22" x14ac:dyDescent="0.25">
      <c r="A15" s="3">
        <v>13</v>
      </c>
      <c r="B15" s="10">
        <v>43729</v>
      </c>
      <c r="C15" s="11" t="s">
        <v>50</v>
      </c>
      <c r="E15" s="2" t="s">
        <v>51</v>
      </c>
      <c r="F15" s="2" t="s">
        <v>33</v>
      </c>
      <c r="G15" s="2" t="s">
        <v>34</v>
      </c>
      <c r="H15" s="3">
        <v>1</v>
      </c>
      <c r="I15" s="2" t="s">
        <v>35</v>
      </c>
      <c r="J15" s="2">
        <v>5</v>
      </c>
      <c r="K15" s="2">
        <v>50</v>
      </c>
      <c r="L15" s="2">
        <v>100</v>
      </c>
      <c r="M15" s="2">
        <v>100</v>
      </c>
      <c r="N15" s="2">
        <v>0</v>
      </c>
      <c r="O15" s="8">
        <v>100</v>
      </c>
      <c r="P15" s="8">
        <v>100</v>
      </c>
      <c r="Q15" s="8">
        <v>0</v>
      </c>
      <c r="R15" s="8">
        <v>100</v>
      </c>
      <c r="S15" s="8">
        <v>50</v>
      </c>
      <c r="T15" s="8">
        <v>0</v>
      </c>
      <c r="U15" s="8">
        <v>100</v>
      </c>
      <c r="V15" s="8">
        <v>50</v>
      </c>
    </row>
    <row r="16" spans="1:22" x14ac:dyDescent="0.25">
      <c r="A16" s="3">
        <v>13</v>
      </c>
      <c r="B16" s="10">
        <v>43713</v>
      </c>
      <c r="C16" s="11" t="s">
        <v>50</v>
      </c>
      <c r="E16" s="2" t="s">
        <v>51</v>
      </c>
      <c r="F16" s="2" t="s">
        <v>33</v>
      </c>
      <c r="G16" s="2" t="s">
        <v>34</v>
      </c>
      <c r="H16" s="3">
        <v>1</v>
      </c>
      <c r="I16" s="2" t="s">
        <v>35</v>
      </c>
      <c r="J16" s="2">
        <v>5</v>
      </c>
      <c r="K16" s="2">
        <v>49</v>
      </c>
      <c r="L16" s="2">
        <v>100</v>
      </c>
      <c r="M16" s="2">
        <v>100</v>
      </c>
      <c r="N16" s="2">
        <v>0</v>
      </c>
      <c r="O16" s="8">
        <v>100</v>
      </c>
      <c r="P16" s="8">
        <v>100</v>
      </c>
      <c r="Q16" s="8">
        <v>0</v>
      </c>
      <c r="R16" s="8">
        <v>100</v>
      </c>
      <c r="S16" s="8">
        <v>49</v>
      </c>
      <c r="T16" s="8">
        <v>0</v>
      </c>
      <c r="U16" s="8">
        <v>100</v>
      </c>
      <c r="V16" s="8">
        <v>49</v>
      </c>
    </row>
    <row r="17" spans="1:22" x14ac:dyDescent="0.25">
      <c r="A17" s="3">
        <v>13</v>
      </c>
      <c r="B17" s="10">
        <v>43742</v>
      </c>
      <c r="C17" s="11" t="s">
        <v>50</v>
      </c>
      <c r="E17" s="2" t="s">
        <v>51</v>
      </c>
      <c r="F17" s="2" t="s">
        <v>33</v>
      </c>
      <c r="G17" s="2" t="s">
        <v>34</v>
      </c>
      <c r="H17" s="3">
        <v>1</v>
      </c>
      <c r="I17" s="2" t="s">
        <v>35</v>
      </c>
      <c r="J17" s="2">
        <v>5</v>
      </c>
      <c r="K17" s="2">
        <v>50</v>
      </c>
      <c r="L17" s="2">
        <v>100</v>
      </c>
      <c r="M17" s="2">
        <v>100</v>
      </c>
      <c r="N17" s="2">
        <v>0</v>
      </c>
      <c r="O17" s="8">
        <v>100</v>
      </c>
      <c r="P17" s="8">
        <v>100</v>
      </c>
      <c r="Q17" s="8">
        <v>0</v>
      </c>
      <c r="R17" s="8">
        <v>100</v>
      </c>
      <c r="S17" s="8">
        <v>50</v>
      </c>
      <c r="T17" s="8">
        <v>0</v>
      </c>
      <c r="U17" s="8">
        <v>100</v>
      </c>
      <c r="V17" s="8">
        <v>50</v>
      </c>
    </row>
    <row r="18" spans="1:22" x14ac:dyDescent="0.25">
      <c r="A18" s="3">
        <v>13</v>
      </c>
      <c r="B18" s="10">
        <v>43756</v>
      </c>
      <c r="C18" s="11" t="s">
        <v>50</v>
      </c>
      <c r="E18" s="2" t="s">
        <v>51</v>
      </c>
      <c r="F18" s="2" t="s">
        <v>33</v>
      </c>
      <c r="G18" s="2" t="s">
        <v>34</v>
      </c>
      <c r="H18" s="3">
        <v>1</v>
      </c>
      <c r="I18" s="2" t="s">
        <v>35</v>
      </c>
      <c r="J18" s="2">
        <v>5</v>
      </c>
      <c r="K18" s="2">
        <v>48</v>
      </c>
      <c r="L18" s="2">
        <v>100</v>
      </c>
      <c r="M18" s="2">
        <v>100</v>
      </c>
      <c r="N18" s="2">
        <v>0</v>
      </c>
      <c r="O18" s="8">
        <v>100</v>
      </c>
      <c r="P18" s="8">
        <v>100</v>
      </c>
      <c r="Q18" s="8">
        <v>0</v>
      </c>
      <c r="R18" s="8">
        <v>100</v>
      </c>
      <c r="S18" s="8">
        <v>48</v>
      </c>
      <c r="T18" s="8">
        <v>0</v>
      </c>
      <c r="U18" s="8">
        <v>100</v>
      </c>
      <c r="V18" s="8">
        <v>48</v>
      </c>
    </row>
    <row r="19" spans="1:22" x14ac:dyDescent="0.25">
      <c r="A19" s="3">
        <v>13</v>
      </c>
      <c r="B19" s="10">
        <v>43711</v>
      </c>
      <c r="C19" s="11" t="s">
        <v>50</v>
      </c>
      <c r="E19" s="2" t="s">
        <v>51</v>
      </c>
      <c r="F19" s="2" t="s">
        <v>33</v>
      </c>
      <c r="G19" s="2" t="s">
        <v>34</v>
      </c>
      <c r="H19" s="3">
        <v>1</v>
      </c>
      <c r="I19" s="2" t="s">
        <v>35</v>
      </c>
      <c r="J19" s="2">
        <v>5</v>
      </c>
      <c r="K19" s="2">
        <v>47</v>
      </c>
      <c r="L19" s="2">
        <v>100</v>
      </c>
      <c r="M19" s="2">
        <v>100</v>
      </c>
      <c r="N19" s="2">
        <v>0</v>
      </c>
      <c r="O19" s="8">
        <v>100</v>
      </c>
      <c r="P19" s="8">
        <v>100</v>
      </c>
      <c r="Q19" s="8">
        <v>0</v>
      </c>
      <c r="R19" s="8">
        <v>100</v>
      </c>
      <c r="S19" s="8">
        <v>47</v>
      </c>
      <c r="T19" s="8">
        <v>0</v>
      </c>
      <c r="U19" s="8">
        <v>100</v>
      </c>
      <c r="V19" s="8">
        <v>47</v>
      </c>
    </row>
    <row r="20" spans="1:22" x14ac:dyDescent="0.25">
      <c r="A20" s="3">
        <v>13</v>
      </c>
      <c r="B20" s="10">
        <v>43744</v>
      </c>
      <c r="C20" s="11" t="s">
        <v>50</v>
      </c>
      <c r="E20" s="2" t="s">
        <v>51</v>
      </c>
      <c r="F20" s="2" t="s">
        <v>33</v>
      </c>
      <c r="G20" s="2" t="s">
        <v>34</v>
      </c>
      <c r="H20" s="3">
        <v>1</v>
      </c>
      <c r="I20" s="2" t="s">
        <v>35</v>
      </c>
      <c r="J20" s="2">
        <v>5</v>
      </c>
      <c r="K20" s="2">
        <v>50</v>
      </c>
      <c r="L20" s="2">
        <v>100</v>
      </c>
      <c r="M20" s="2">
        <v>100</v>
      </c>
      <c r="N20" s="2">
        <v>0</v>
      </c>
      <c r="O20" s="8">
        <v>100</v>
      </c>
      <c r="P20" s="8">
        <v>100</v>
      </c>
      <c r="Q20" s="8">
        <v>0</v>
      </c>
      <c r="R20" s="8">
        <v>100</v>
      </c>
      <c r="S20" s="8">
        <v>50</v>
      </c>
      <c r="T20" s="8">
        <v>0</v>
      </c>
      <c r="U20" s="8">
        <v>100</v>
      </c>
      <c r="V20" s="8">
        <v>50</v>
      </c>
    </row>
    <row r="21" spans="1:22" x14ac:dyDescent="0.25">
      <c r="A21" s="3">
        <v>13</v>
      </c>
      <c r="B21" s="10">
        <v>43732</v>
      </c>
      <c r="C21" s="11" t="s">
        <v>50</v>
      </c>
      <c r="E21" s="2" t="s">
        <v>51</v>
      </c>
      <c r="F21" s="2" t="s">
        <v>33</v>
      </c>
      <c r="G21" s="2" t="s">
        <v>34</v>
      </c>
      <c r="H21" s="3">
        <v>1</v>
      </c>
      <c r="I21" s="2" t="s">
        <v>35</v>
      </c>
      <c r="J21" s="2">
        <v>5</v>
      </c>
      <c r="K21" s="2">
        <v>50</v>
      </c>
      <c r="L21" s="2">
        <v>100</v>
      </c>
      <c r="M21" s="2">
        <v>100</v>
      </c>
      <c r="N21" s="2">
        <v>0</v>
      </c>
      <c r="O21" s="8">
        <v>100</v>
      </c>
      <c r="P21" s="8">
        <v>100</v>
      </c>
      <c r="Q21" s="8">
        <v>0</v>
      </c>
      <c r="R21" s="8">
        <v>100</v>
      </c>
      <c r="S21" s="8">
        <v>50</v>
      </c>
      <c r="T21" s="8">
        <v>0</v>
      </c>
      <c r="U21" s="8">
        <v>100</v>
      </c>
      <c r="V21" s="8">
        <v>50</v>
      </c>
    </row>
    <row r="22" spans="1:22" x14ac:dyDescent="0.25">
      <c r="A22" s="3">
        <v>13</v>
      </c>
      <c r="B22" s="10">
        <v>43756</v>
      </c>
      <c r="C22" s="11" t="s">
        <v>50</v>
      </c>
      <c r="E22" s="2" t="s">
        <v>51</v>
      </c>
      <c r="F22" s="2" t="s">
        <v>33</v>
      </c>
      <c r="G22" s="2" t="s">
        <v>34</v>
      </c>
      <c r="H22" s="3">
        <v>1</v>
      </c>
      <c r="I22" s="2" t="s">
        <v>35</v>
      </c>
      <c r="J22" s="2">
        <v>5</v>
      </c>
      <c r="K22" s="2">
        <v>48</v>
      </c>
      <c r="L22" s="2">
        <v>100</v>
      </c>
      <c r="M22" s="2">
        <v>100</v>
      </c>
      <c r="N22" s="2">
        <v>0</v>
      </c>
      <c r="O22" s="8">
        <v>100</v>
      </c>
      <c r="P22" s="8">
        <v>100</v>
      </c>
      <c r="Q22" s="8">
        <v>0</v>
      </c>
      <c r="R22" s="8">
        <v>100</v>
      </c>
      <c r="S22" s="8">
        <v>48</v>
      </c>
      <c r="T22" s="8">
        <v>0</v>
      </c>
      <c r="U22" s="8">
        <v>100</v>
      </c>
      <c r="V22" s="8">
        <v>48</v>
      </c>
    </row>
    <row r="23" spans="1:22" x14ac:dyDescent="0.25">
      <c r="A23" s="3">
        <v>13</v>
      </c>
      <c r="B23" s="10">
        <v>43757</v>
      </c>
      <c r="C23" s="11" t="s">
        <v>50</v>
      </c>
      <c r="E23" s="2" t="s">
        <v>51</v>
      </c>
      <c r="F23" s="2" t="s">
        <v>33</v>
      </c>
      <c r="G23" s="2" t="s">
        <v>34</v>
      </c>
      <c r="H23" s="3">
        <v>1</v>
      </c>
      <c r="I23" s="2" t="s">
        <v>35</v>
      </c>
      <c r="J23" s="2">
        <v>5</v>
      </c>
      <c r="K23" s="2">
        <v>49</v>
      </c>
      <c r="L23" s="2">
        <v>100</v>
      </c>
      <c r="M23" s="2">
        <v>100</v>
      </c>
      <c r="N23" s="2">
        <v>0</v>
      </c>
      <c r="O23" s="8">
        <v>100</v>
      </c>
      <c r="P23" s="8">
        <v>100</v>
      </c>
      <c r="Q23" s="8">
        <v>0</v>
      </c>
      <c r="R23" s="8">
        <v>100</v>
      </c>
      <c r="S23" s="8">
        <v>49</v>
      </c>
      <c r="T23" s="8">
        <v>0</v>
      </c>
      <c r="U23" s="8">
        <v>100</v>
      </c>
      <c r="V23" s="8">
        <v>49</v>
      </c>
    </row>
    <row r="24" spans="1:22" x14ac:dyDescent="0.25">
      <c r="A24" s="3">
        <v>13</v>
      </c>
      <c r="B24" s="10">
        <v>43769</v>
      </c>
      <c r="C24" s="11" t="s">
        <v>50</v>
      </c>
      <c r="E24" s="2" t="s">
        <v>51</v>
      </c>
      <c r="F24" s="2" t="s">
        <v>33</v>
      </c>
      <c r="G24" s="2" t="s">
        <v>34</v>
      </c>
      <c r="H24" s="3">
        <v>1</v>
      </c>
      <c r="I24" s="2" t="s">
        <v>35</v>
      </c>
      <c r="J24" s="2">
        <v>5</v>
      </c>
      <c r="K24" s="2">
        <v>50</v>
      </c>
      <c r="L24" s="2">
        <v>100</v>
      </c>
      <c r="M24" s="2">
        <v>100</v>
      </c>
      <c r="N24" s="2">
        <v>0</v>
      </c>
      <c r="O24" s="8">
        <v>100</v>
      </c>
      <c r="P24" s="8">
        <v>100</v>
      </c>
      <c r="Q24" s="8">
        <v>0</v>
      </c>
      <c r="R24" s="8">
        <v>100</v>
      </c>
      <c r="S24" s="8">
        <v>50</v>
      </c>
      <c r="T24" s="8">
        <v>0</v>
      </c>
      <c r="U24" s="8">
        <v>100</v>
      </c>
      <c r="V24" s="8">
        <v>50</v>
      </c>
    </row>
    <row r="25" spans="1:22" x14ac:dyDescent="0.25">
      <c r="A25" s="3">
        <v>13</v>
      </c>
      <c r="B25" s="10">
        <v>43721</v>
      </c>
      <c r="C25" s="11" t="s">
        <v>50</v>
      </c>
      <c r="E25" s="2" t="s">
        <v>51</v>
      </c>
      <c r="F25" s="2" t="s">
        <v>33</v>
      </c>
      <c r="G25" s="2" t="s">
        <v>34</v>
      </c>
      <c r="H25" s="3">
        <v>1</v>
      </c>
      <c r="I25" s="2" t="s">
        <v>35</v>
      </c>
      <c r="J25" s="2">
        <v>5</v>
      </c>
      <c r="K25" s="2">
        <v>46</v>
      </c>
      <c r="L25" s="2">
        <v>100</v>
      </c>
      <c r="M25" s="2">
        <v>100</v>
      </c>
      <c r="N25" s="2">
        <v>0</v>
      </c>
      <c r="O25" s="8">
        <v>100</v>
      </c>
      <c r="P25" s="8">
        <v>100</v>
      </c>
      <c r="Q25" s="8">
        <v>0</v>
      </c>
      <c r="R25" s="8">
        <v>100</v>
      </c>
      <c r="S25" s="8">
        <v>46</v>
      </c>
      <c r="T25" s="8">
        <v>0</v>
      </c>
      <c r="U25" s="8">
        <v>100</v>
      </c>
      <c r="V25" s="8">
        <v>46</v>
      </c>
    </row>
    <row r="26" spans="1:22" x14ac:dyDescent="0.25">
      <c r="A26" s="3">
        <v>13</v>
      </c>
      <c r="B26" s="10">
        <v>43742</v>
      </c>
      <c r="C26" s="11" t="s">
        <v>50</v>
      </c>
      <c r="E26" s="2" t="s">
        <v>51</v>
      </c>
      <c r="F26" s="2" t="s">
        <v>33</v>
      </c>
      <c r="G26" s="2" t="s">
        <v>34</v>
      </c>
      <c r="H26" s="3">
        <v>1</v>
      </c>
      <c r="I26" s="2" t="s">
        <v>35</v>
      </c>
      <c r="J26" s="2">
        <v>5</v>
      </c>
      <c r="K26" s="2">
        <v>50</v>
      </c>
      <c r="L26" s="2">
        <v>100</v>
      </c>
      <c r="M26" s="2">
        <v>100</v>
      </c>
      <c r="N26" s="2">
        <v>0</v>
      </c>
      <c r="O26" s="8">
        <v>100</v>
      </c>
      <c r="P26" s="8">
        <v>100</v>
      </c>
      <c r="Q26" s="8">
        <v>0</v>
      </c>
      <c r="R26" s="8">
        <v>100</v>
      </c>
      <c r="S26" s="8">
        <v>50</v>
      </c>
      <c r="T26" s="8">
        <v>0</v>
      </c>
      <c r="U26" s="8">
        <v>100</v>
      </c>
      <c r="V26" s="8">
        <v>50</v>
      </c>
    </row>
    <row r="27" spans="1:22" x14ac:dyDescent="0.25">
      <c r="A27" s="3">
        <v>13</v>
      </c>
      <c r="B27" s="10">
        <v>43761</v>
      </c>
      <c r="C27" s="11" t="s">
        <v>50</v>
      </c>
      <c r="E27" s="2" t="s">
        <v>51</v>
      </c>
      <c r="F27" s="2" t="s">
        <v>33</v>
      </c>
      <c r="G27" s="2" t="s">
        <v>34</v>
      </c>
      <c r="H27" s="3">
        <v>1</v>
      </c>
      <c r="I27" s="2" t="s">
        <v>35</v>
      </c>
      <c r="J27" s="2">
        <v>5</v>
      </c>
      <c r="K27" s="2">
        <v>50</v>
      </c>
      <c r="L27" s="2">
        <v>100</v>
      </c>
      <c r="M27" s="2">
        <v>100</v>
      </c>
      <c r="N27" s="2">
        <v>0</v>
      </c>
      <c r="O27" s="8">
        <v>100</v>
      </c>
      <c r="P27" s="8">
        <v>100</v>
      </c>
      <c r="Q27" s="8">
        <v>0</v>
      </c>
      <c r="R27" s="8">
        <v>100</v>
      </c>
      <c r="S27" s="8">
        <v>50</v>
      </c>
      <c r="T27" s="8">
        <v>0</v>
      </c>
      <c r="U27" s="8">
        <v>100</v>
      </c>
      <c r="V27" s="8">
        <v>50</v>
      </c>
    </row>
    <row r="28" spans="1:22" x14ac:dyDescent="0.25">
      <c r="A28" s="3">
        <v>13</v>
      </c>
      <c r="B28" s="10">
        <v>43742</v>
      </c>
      <c r="C28" s="11" t="s">
        <v>50</v>
      </c>
      <c r="E28" s="2" t="s">
        <v>51</v>
      </c>
      <c r="F28" s="2" t="s">
        <v>33</v>
      </c>
      <c r="G28" s="2" t="s">
        <v>34</v>
      </c>
      <c r="H28" s="3">
        <v>1</v>
      </c>
      <c r="I28" s="2" t="s">
        <v>35</v>
      </c>
      <c r="J28" s="2">
        <v>5</v>
      </c>
      <c r="K28" s="2">
        <v>50</v>
      </c>
      <c r="L28" s="2">
        <v>100</v>
      </c>
      <c r="M28" s="2">
        <v>100</v>
      </c>
      <c r="N28" s="2">
        <v>0</v>
      </c>
      <c r="O28" s="8">
        <v>100</v>
      </c>
      <c r="P28" s="8">
        <v>100</v>
      </c>
      <c r="Q28" s="8">
        <v>0</v>
      </c>
      <c r="R28" s="8">
        <v>100</v>
      </c>
      <c r="S28" s="8">
        <v>50</v>
      </c>
      <c r="T28" s="8">
        <v>0</v>
      </c>
      <c r="U28" s="8">
        <v>100</v>
      </c>
      <c r="V28" s="8">
        <v>50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topLeftCell="G16" workbookViewId="0">
      <selection activeCell="U1" sqref="U1"/>
    </sheetView>
  </sheetViews>
  <sheetFormatPr baseColWidth="10" defaultRowHeight="15" x14ac:dyDescent="0.25"/>
  <cols>
    <col min="1" max="1" width="7.140625" customWidth="1"/>
    <col min="15" max="15" width="11.42578125" style="14"/>
    <col min="18" max="18" width="11.42578125" style="14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44</v>
      </c>
      <c r="I1" s="1" t="s">
        <v>7</v>
      </c>
      <c r="J1" s="1" t="s">
        <v>8</v>
      </c>
      <c r="K1" s="1" t="s">
        <v>9</v>
      </c>
      <c r="L1" s="1" t="s">
        <v>12</v>
      </c>
      <c r="M1" s="1" t="s">
        <v>11</v>
      </c>
      <c r="N1" s="1" t="s">
        <v>10</v>
      </c>
      <c r="O1" s="5" t="s">
        <v>13</v>
      </c>
      <c r="P1" s="1" t="s">
        <v>14</v>
      </c>
      <c r="Q1" s="1" t="s">
        <v>18</v>
      </c>
      <c r="R1" s="5" t="s">
        <v>15</v>
      </c>
      <c r="S1" s="1" t="s">
        <v>16</v>
      </c>
      <c r="T1" s="1" t="s">
        <v>19</v>
      </c>
      <c r="U1" s="1" t="s">
        <v>17</v>
      </c>
      <c r="V1" s="1" t="s">
        <v>43</v>
      </c>
    </row>
    <row r="2" spans="1:22" x14ac:dyDescent="0.25">
      <c r="A2" s="2">
        <v>1</v>
      </c>
      <c r="B2" s="2">
        <v>43729</v>
      </c>
      <c r="C2" s="2" t="s">
        <v>45</v>
      </c>
      <c r="D2" s="2" t="s">
        <v>46</v>
      </c>
      <c r="E2" s="2" t="s">
        <v>20</v>
      </c>
      <c r="F2" s="2" t="s">
        <v>33</v>
      </c>
      <c r="G2" s="2" t="s">
        <v>34</v>
      </c>
      <c r="H2" s="2">
        <v>1</v>
      </c>
      <c r="I2" s="2" t="s">
        <v>35</v>
      </c>
      <c r="J2" s="2">
        <v>5</v>
      </c>
      <c r="K2" s="2">
        <v>6</v>
      </c>
      <c r="L2" s="13" t="s">
        <v>52</v>
      </c>
      <c r="M2" s="4">
        <v>99.286000000000001</v>
      </c>
      <c r="N2" s="4">
        <v>10.713999999999999</v>
      </c>
      <c r="O2" s="12" t="s">
        <v>53</v>
      </c>
      <c r="P2" s="4">
        <v>107.10897435897435</v>
      </c>
      <c r="Q2" s="4">
        <v>2.8910256410256494</v>
      </c>
      <c r="R2" s="13" t="s">
        <v>72</v>
      </c>
      <c r="S2" s="2">
        <v>110</v>
      </c>
      <c r="T2" s="2">
        <v>0</v>
      </c>
      <c r="U2" s="12" t="s">
        <v>54</v>
      </c>
      <c r="V2" s="2">
        <v>110</v>
      </c>
    </row>
    <row r="3" spans="1:22" x14ac:dyDescent="0.25">
      <c r="A3" s="2">
        <v>2</v>
      </c>
      <c r="B3" s="2">
        <v>43713</v>
      </c>
      <c r="C3" s="2" t="s">
        <v>45</v>
      </c>
      <c r="D3" s="2" t="s">
        <v>46</v>
      </c>
      <c r="E3" s="2" t="s">
        <v>21</v>
      </c>
      <c r="F3" s="2" t="s">
        <v>33</v>
      </c>
      <c r="G3" s="2" t="s">
        <v>34</v>
      </c>
      <c r="H3" s="2">
        <v>1</v>
      </c>
      <c r="I3" s="2" t="s">
        <v>35</v>
      </c>
      <c r="J3" s="2">
        <v>5</v>
      </c>
      <c r="K3" s="2">
        <v>10</v>
      </c>
      <c r="L3" s="13" t="s">
        <v>60</v>
      </c>
      <c r="M3" s="4">
        <v>82.896000000000001</v>
      </c>
      <c r="N3" s="4">
        <v>5.1039999999999992</v>
      </c>
      <c r="O3" s="12" t="s">
        <v>55</v>
      </c>
      <c r="P3" s="4">
        <v>84</v>
      </c>
      <c r="Q3" s="4">
        <v>4</v>
      </c>
      <c r="R3" s="13" t="s">
        <v>73</v>
      </c>
      <c r="S3" s="2">
        <v>88</v>
      </c>
      <c r="T3" s="2">
        <v>0</v>
      </c>
      <c r="U3" s="12" t="s">
        <v>54</v>
      </c>
      <c r="V3" s="2">
        <v>88</v>
      </c>
    </row>
    <row r="4" spans="1:22" x14ac:dyDescent="0.25">
      <c r="A4" s="2">
        <v>3</v>
      </c>
      <c r="B4" s="2">
        <v>43742</v>
      </c>
      <c r="C4" s="2" t="s">
        <v>45</v>
      </c>
      <c r="D4" s="2" t="s">
        <v>46</v>
      </c>
      <c r="E4" s="2" t="s">
        <v>22</v>
      </c>
      <c r="F4" s="2" t="s">
        <v>33</v>
      </c>
      <c r="G4" s="2" t="s">
        <v>34</v>
      </c>
      <c r="H4" s="2">
        <v>1</v>
      </c>
      <c r="I4" s="2" t="s">
        <v>35</v>
      </c>
      <c r="J4" s="2">
        <v>5</v>
      </c>
      <c r="K4" s="2">
        <v>66</v>
      </c>
      <c r="L4" s="13" t="s">
        <v>61</v>
      </c>
      <c r="M4" s="4">
        <v>86</v>
      </c>
      <c r="N4" s="4">
        <v>0</v>
      </c>
      <c r="O4" s="12" t="s">
        <v>54</v>
      </c>
      <c r="P4" s="4">
        <v>86</v>
      </c>
      <c r="Q4" s="4">
        <v>0</v>
      </c>
      <c r="R4" s="13" t="s">
        <v>54</v>
      </c>
      <c r="S4" s="2">
        <v>86</v>
      </c>
      <c r="T4" s="2">
        <v>0</v>
      </c>
      <c r="U4" s="12" t="s">
        <v>54</v>
      </c>
      <c r="V4" s="2">
        <v>86</v>
      </c>
    </row>
    <row r="5" spans="1:22" x14ac:dyDescent="0.25">
      <c r="A5" s="2">
        <v>4</v>
      </c>
      <c r="B5" s="2">
        <v>43756</v>
      </c>
      <c r="C5" s="2" t="s">
        <v>45</v>
      </c>
      <c r="D5" s="2" t="s">
        <v>46</v>
      </c>
      <c r="E5" s="2" t="s">
        <v>23</v>
      </c>
      <c r="F5" s="2" t="s">
        <v>33</v>
      </c>
      <c r="G5" s="2" t="s">
        <v>34</v>
      </c>
      <c r="H5" s="2">
        <v>1</v>
      </c>
      <c r="I5" s="2" t="s">
        <v>35</v>
      </c>
      <c r="J5" s="2">
        <v>5</v>
      </c>
      <c r="K5" s="2">
        <v>24</v>
      </c>
      <c r="L5" s="13" t="s">
        <v>62</v>
      </c>
      <c r="M5" s="4">
        <v>121</v>
      </c>
      <c r="N5" s="4">
        <v>0</v>
      </c>
      <c r="O5" s="12" t="s">
        <v>54</v>
      </c>
      <c r="P5" s="4">
        <v>121</v>
      </c>
      <c r="Q5" s="4">
        <v>0</v>
      </c>
      <c r="R5" s="13" t="s">
        <v>54</v>
      </c>
      <c r="S5" s="2">
        <v>121</v>
      </c>
      <c r="T5" s="2">
        <v>0</v>
      </c>
      <c r="U5" s="12" t="s">
        <v>54</v>
      </c>
      <c r="V5" s="2">
        <v>121</v>
      </c>
    </row>
    <row r="6" spans="1:22" x14ac:dyDescent="0.25">
      <c r="A6" s="2">
        <v>5</v>
      </c>
      <c r="B6" s="2">
        <v>43711</v>
      </c>
      <c r="C6" s="2" t="s">
        <v>45</v>
      </c>
      <c r="D6" s="2" t="s">
        <v>46</v>
      </c>
      <c r="E6" s="2" t="s">
        <v>24</v>
      </c>
      <c r="F6" s="2" t="s">
        <v>33</v>
      </c>
      <c r="G6" s="2" t="s">
        <v>34</v>
      </c>
      <c r="H6" s="2">
        <v>1</v>
      </c>
      <c r="I6" s="2" t="s">
        <v>35</v>
      </c>
      <c r="J6" s="2">
        <v>5</v>
      </c>
      <c r="K6" s="2">
        <v>58</v>
      </c>
      <c r="L6" s="13" t="s">
        <v>63</v>
      </c>
      <c r="M6" s="4">
        <v>115</v>
      </c>
      <c r="N6" s="4">
        <v>0</v>
      </c>
      <c r="O6" s="12" t="s">
        <v>54</v>
      </c>
      <c r="P6" s="4">
        <v>115</v>
      </c>
      <c r="Q6" s="4">
        <v>0</v>
      </c>
      <c r="R6" s="13" t="s">
        <v>54</v>
      </c>
      <c r="S6" s="2">
        <v>115</v>
      </c>
      <c r="T6" s="2">
        <v>0</v>
      </c>
      <c r="U6" s="12" t="s">
        <v>54</v>
      </c>
      <c r="V6" s="2">
        <v>115</v>
      </c>
    </row>
    <row r="7" spans="1:22" x14ac:dyDescent="0.25">
      <c r="A7" s="2">
        <v>6</v>
      </c>
      <c r="B7" s="2">
        <v>43744</v>
      </c>
      <c r="C7" s="2" t="s">
        <v>45</v>
      </c>
      <c r="D7" s="2" t="s">
        <v>46</v>
      </c>
      <c r="E7" s="2" t="s">
        <v>25</v>
      </c>
      <c r="F7" s="2" t="s">
        <v>33</v>
      </c>
      <c r="G7" s="2" t="s">
        <v>34</v>
      </c>
      <c r="H7" s="2">
        <v>1</v>
      </c>
      <c r="I7" s="2" t="s">
        <v>35</v>
      </c>
      <c r="J7" s="2">
        <v>5</v>
      </c>
      <c r="K7" s="2">
        <v>23</v>
      </c>
      <c r="L7" s="13" t="s">
        <v>64</v>
      </c>
      <c r="M7" s="4">
        <v>110.8715</v>
      </c>
      <c r="N7" s="4">
        <v>4.1285000000000025</v>
      </c>
      <c r="O7" s="12" t="s">
        <v>56</v>
      </c>
      <c r="P7" s="4">
        <v>111.97756410256409</v>
      </c>
      <c r="Q7" s="4">
        <v>3.022435897435912</v>
      </c>
      <c r="R7" s="13" t="s">
        <v>72</v>
      </c>
      <c r="S7" s="2">
        <v>115</v>
      </c>
      <c r="T7" s="2">
        <v>0</v>
      </c>
      <c r="U7" s="12" t="s">
        <v>54</v>
      </c>
      <c r="V7" s="2">
        <v>115</v>
      </c>
    </row>
    <row r="8" spans="1:22" x14ac:dyDescent="0.25">
      <c r="A8" s="2">
        <v>7</v>
      </c>
      <c r="B8" s="2">
        <v>43732</v>
      </c>
      <c r="C8" s="2" t="s">
        <v>45</v>
      </c>
      <c r="D8" s="2" t="s">
        <v>47</v>
      </c>
      <c r="E8" s="2" t="s">
        <v>26</v>
      </c>
      <c r="F8" s="2" t="s">
        <v>33</v>
      </c>
      <c r="G8" s="2" t="s">
        <v>34</v>
      </c>
      <c r="H8" s="2">
        <v>1</v>
      </c>
      <c r="I8" s="2" t="s">
        <v>35</v>
      </c>
      <c r="J8" s="2">
        <v>5</v>
      </c>
      <c r="K8" s="2">
        <v>7</v>
      </c>
      <c r="L8" s="13" t="s">
        <v>65</v>
      </c>
      <c r="M8" s="4">
        <v>105.116</v>
      </c>
      <c r="N8" s="4">
        <v>4.8840000000000003</v>
      </c>
      <c r="O8" s="12" t="s">
        <v>57</v>
      </c>
      <c r="P8" s="4">
        <v>109.08333333333334</v>
      </c>
      <c r="Q8" s="4">
        <v>0.91666666666665719</v>
      </c>
      <c r="R8" s="13" t="s">
        <v>59</v>
      </c>
      <c r="S8" s="2">
        <v>110</v>
      </c>
      <c r="T8" s="2">
        <v>0</v>
      </c>
      <c r="U8" s="12" t="s">
        <v>54</v>
      </c>
      <c r="V8" s="2">
        <v>110</v>
      </c>
    </row>
    <row r="9" spans="1:22" x14ac:dyDescent="0.25">
      <c r="A9" s="2">
        <v>8</v>
      </c>
      <c r="B9" s="2">
        <v>43756</v>
      </c>
      <c r="C9" s="2" t="s">
        <v>45</v>
      </c>
      <c r="D9" s="2" t="s">
        <v>47</v>
      </c>
      <c r="E9" s="2" t="s">
        <v>27</v>
      </c>
      <c r="F9" s="2" t="s">
        <v>33</v>
      </c>
      <c r="G9" s="2" t="s">
        <v>34</v>
      </c>
      <c r="H9" s="2">
        <v>1</v>
      </c>
      <c r="I9" s="2" t="s">
        <v>35</v>
      </c>
      <c r="J9" s="2">
        <v>5</v>
      </c>
      <c r="K9" s="2">
        <v>39</v>
      </c>
      <c r="L9" s="13" t="s">
        <v>66</v>
      </c>
      <c r="M9" s="4">
        <v>116</v>
      </c>
      <c r="N9" s="4">
        <v>0</v>
      </c>
      <c r="O9" s="12" t="s">
        <v>54</v>
      </c>
      <c r="P9" s="4">
        <v>116</v>
      </c>
      <c r="Q9" s="4">
        <v>0</v>
      </c>
      <c r="R9" s="13" t="s">
        <v>54</v>
      </c>
      <c r="S9" s="2">
        <v>116</v>
      </c>
      <c r="T9" s="2">
        <v>0</v>
      </c>
      <c r="U9" s="12" t="s">
        <v>54</v>
      </c>
      <c r="V9" s="2">
        <v>116</v>
      </c>
    </row>
    <row r="10" spans="1:22" x14ac:dyDescent="0.25">
      <c r="A10" s="2">
        <v>9</v>
      </c>
      <c r="B10" s="2">
        <v>43757</v>
      </c>
      <c r="C10" s="2" t="s">
        <v>45</v>
      </c>
      <c r="D10" s="2" t="s">
        <v>47</v>
      </c>
      <c r="E10" s="2" t="s">
        <v>28</v>
      </c>
      <c r="F10" s="2" t="s">
        <v>33</v>
      </c>
      <c r="G10" s="2" t="s">
        <v>34</v>
      </c>
      <c r="H10" s="2">
        <v>1</v>
      </c>
      <c r="I10" s="2" t="s">
        <v>35</v>
      </c>
      <c r="J10" s="2">
        <v>5</v>
      </c>
      <c r="K10" s="2">
        <v>9</v>
      </c>
      <c r="L10" s="13" t="s">
        <v>71</v>
      </c>
      <c r="M10" s="4">
        <v>98.348799999999997</v>
      </c>
      <c r="N10" s="4">
        <v>28.651200000000003</v>
      </c>
      <c r="O10" s="12" t="s">
        <v>58</v>
      </c>
      <c r="P10" s="4">
        <v>122.93309811827959</v>
      </c>
      <c r="Q10" s="4">
        <v>4.0669018817204119</v>
      </c>
      <c r="R10" s="13" t="s">
        <v>76</v>
      </c>
      <c r="S10" s="4">
        <v>125.9758064516129</v>
      </c>
      <c r="T10" s="4">
        <v>1.0241935483871032</v>
      </c>
      <c r="U10" s="13" t="s">
        <v>77</v>
      </c>
      <c r="V10" s="2">
        <v>127</v>
      </c>
    </row>
    <row r="11" spans="1:22" x14ac:dyDescent="0.25">
      <c r="A11" s="2">
        <v>10</v>
      </c>
      <c r="B11" s="2">
        <v>43769</v>
      </c>
      <c r="C11" s="2" t="s">
        <v>45</v>
      </c>
      <c r="D11" s="2" t="s">
        <v>47</v>
      </c>
      <c r="E11" s="2" t="s">
        <v>29</v>
      </c>
      <c r="F11" s="2" t="s">
        <v>33</v>
      </c>
      <c r="G11" s="2" t="s">
        <v>34</v>
      </c>
      <c r="H11" s="2">
        <v>1</v>
      </c>
      <c r="I11" s="2" t="s">
        <v>35</v>
      </c>
      <c r="J11" s="2">
        <v>5</v>
      </c>
      <c r="K11" s="2">
        <v>56</v>
      </c>
      <c r="L11" s="13" t="s">
        <v>67</v>
      </c>
      <c r="M11" s="4">
        <v>86</v>
      </c>
      <c r="N11" s="4">
        <v>0</v>
      </c>
      <c r="O11" s="12" t="s">
        <v>54</v>
      </c>
      <c r="P11" s="4">
        <v>86</v>
      </c>
      <c r="Q11" s="4">
        <v>0</v>
      </c>
      <c r="R11" s="13" t="s">
        <v>54</v>
      </c>
      <c r="S11" s="2">
        <v>86</v>
      </c>
      <c r="T11" s="2">
        <v>0</v>
      </c>
      <c r="U11" s="12" t="s">
        <v>54</v>
      </c>
      <c r="V11" s="2">
        <v>86</v>
      </c>
    </row>
    <row r="12" spans="1:22" x14ac:dyDescent="0.25">
      <c r="A12" s="2">
        <v>11</v>
      </c>
      <c r="B12" s="2">
        <v>43721</v>
      </c>
      <c r="C12" s="2" t="s">
        <v>45</v>
      </c>
      <c r="D12" s="2" t="s">
        <v>48</v>
      </c>
      <c r="E12" s="2" t="s">
        <v>30</v>
      </c>
      <c r="F12" s="2" t="s">
        <v>33</v>
      </c>
      <c r="G12" s="2" t="s">
        <v>34</v>
      </c>
      <c r="H12" s="2">
        <v>1</v>
      </c>
      <c r="I12" s="2" t="s">
        <v>35</v>
      </c>
      <c r="J12" s="2">
        <v>5</v>
      </c>
      <c r="K12" s="2">
        <v>4</v>
      </c>
      <c r="L12" s="13" t="s">
        <v>68</v>
      </c>
      <c r="M12" s="4">
        <v>100</v>
      </c>
      <c r="N12" s="4">
        <v>0</v>
      </c>
      <c r="O12" s="12" t="s">
        <v>54</v>
      </c>
      <c r="P12" s="4">
        <v>100</v>
      </c>
      <c r="Q12" s="4">
        <v>0</v>
      </c>
      <c r="R12" s="13" t="s">
        <v>74</v>
      </c>
      <c r="S12" s="2">
        <v>100</v>
      </c>
      <c r="T12" s="2">
        <v>0</v>
      </c>
      <c r="U12" s="12" t="s">
        <v>54</v>
      </c>
      <c r="V12" s="2">
        <v>100</v>
      </c>
    </row>
    <row r="13" spans="1:22" x14ac:dyDescent="0.25">
      <c r="A13" s="2">
        <v>12</v>
      </c>
      <c r="B13" s="2">
        <v>43742</v>
      </c>
      <c r="C13" s="2" t="s">
        <v>45</v>
      </c>
      <c r="D13" s="2" t="s">
        <v>48</v>
      </c>
      <c r="E13" s="2" t="s">
        <v>31</v>
      </c>
      <c r="F13" s="2" t="s">
        <v>33</v>
      </c>
      <c r="G13" s="2" t="s">
        <v>34</v>
      </c>
      <c r="H13" s="2">
        <v>1</v>
      </c>
      <c r="I13" s="2" t="s">
        <v>35</v>
      </c>
      <c r="J13" s="2">
        <v>5</v>
      </c>
      <c r="K13" s="2">
        <v>46</v>
      </c>
      <c r="L13" s="13" t="s">
        <v>69</v>
      </c>
      <c r="M13" s="4">
        <v>99</v>
      </c>
      <c r="N13" s="4">
        <v>0</v>
      </c>
      <c r="O13" s="12" t="s">
        <v>54</v>
      </c>
      <c r="P13" s="4">
        <v>99</v>
      </c>
      <c r="Q13" s="4">
        <v>0</v>
      </c>
      <c r="R13" s="13" t="s">
        <v>75</v>
      </c>
      <c r="S13" s="2">
        <v>99</v>
      </c>
      <c r="T13" s="2">
        <v>0</v>
      </c>
      <c r="U13" s="12" t="s">
        <v>54</v>
      </c>
      <c r="V13" s="2">
        <v>99</v>
      </c>
    </row>
    <row r="14" spans="1:22" x14ac:dyDescent="0.25">
      <c r="A14" s="2">
        <v>13</v>
      </c>
      <c r="B14" s="2">
        <v>43761</v>
      </c>
      <c r="C14" s="2" t="s">
        <v>45</v>
      </c>
      <c r="D14" s="2" t="s">
        <v>48</v>
      </c>
      <c r="E14" s="2" t="s">
        <v>32</v>
      </c>
      <c r="F14" s="2" t="s">
        <v>33</v>
      </c>
      <c r="G14" s="2" t="s">
        <v>34</v>
      </c>
      <c r="H14" s="2">
        <v>1</v>
      </c>
      <c r="I14" s="2" t="s">
        <v>35</v>
      </c>
      <c r="J14" s="2">
        <v>5</v>
      </c>
      <c r="K14" s="2">
        <v>26</v>
      </c>
      <c r="L14" s="13" t="s">
        <v>70</v>
      </c>
      <c r="M14" s="4">
        <v>121.9791</v>
      </c>
      <c r="N14" s="4">
        <v>1.0208999999999975</v>
      </c>
      <c r="O14" s="12" t="s">
        <v>59</v>
      </c>
      <c r="P14" s="4">
        <v>121.97499999999999</v>
      </c>
      <c r="Q14" s="4">
        <v>1.0250000000000057</v>
      </c>
      <c r="R14" s="13" t="s">
        <v>59</v>
      </c>
      <c r="S14" s="2">
        <v>123</v>
      </c>
      <c r="T14" s="2">
        <v>0</v>
      </c>
      <c r="U14" s="12" t="s">
        <v>54</v>
      </c>
      <c r="V14" s="2">
        <v>123</v>
      </c>
    </row>
    <row r="15" spans="1:22" x14ac:dyDescent="0.25">
      <c r="A15" s="2">
        <v>13</v>
      </c>
      <c r="B15" s="2">
        <v>43729</v>
      </c>
      <c r="C15" s="2" t="s">
        <v>49</v>
      </c>
      <c r="D15" s="2"/>
      <c r="E15" s="2" t="s">
        <v>51</v>
      </c>
      <c r="F15" s="2" t="s">
        <v>33</v>
      </c>
      <c r="G15" s="2" t="s">
        <v>34</v>
      </c>
      <c r="H15" s="2">
        <v>1</v>
      </c>
      <c r="I15" s="2" t="s">
        <v>35</v>
      </c>
      <c r="J15" s="2">
        <v>5</v>
      </c>
      <c r="K15" s="2">
        <v>50</v>
      </c>
      <c r="L15" s="12" t="s">
        <v>54</v>
      </c>
      <c r="M15" s="2">
        <v>50</v>
      </c>
      <c r="N15" s="2">
        <v>0</v>
      </c>
      <c r="O15" s="12" t="s">
        <v>54</v>
      </c>
      <c r="P15" s="2">
        <v>50</v>
      </c>
      <c r="Q15" s="2">
        <v>0</v>
      </c>
      <c r="R15" s="12" t="s">
        <v>54</v>
      </c>
      <c r="S15" s="2">
        <v>50</v>
      </c>
      <c r="T15" s="2">
        <v>0</v>
      </c>
      <c r="U15" s="12" t="s">
        <v>54</v>
      </c>
      <c r="V15" s="2">
        <v>50</v>
      </c>
    </row>
    <row r="16" spans="1:22" x14ac:dyDescent="0.25">
      <c r="A16" s="2">
        <v>13</v>
      </c>
      <c r="B16" s="2">
        <v>43713</v>
      </c>
      <c r="C16" s="2" t="s">
        <v>49</v>
      </c>
      <c r="D16" s="2"/>
      <c r="E16" s="2" t="s">
        <v>51</v>
      </c>
      <c r="F16" s="2" t="s">
        <v>33</v>
      </c>
      <c r="G16" s="2" t="s">
        <v>34</v>
      </c>
      <c r="H16" s="2">
        <v>1</v>
      </c>
      <c r="I16" s="2" t="s">
        <v>35</v>
      </c>
      <c r="J16" s="2">
        <v>5</v>
      </c>
      <c r="K16" s="2">
        <v>49</v>
      </c>
      <c r="L16" s="12" t="s">
        <v>54</v>
      </c>
      <c r="M16" s="2">
        <v>49</v>
      </c>
      <c r="N16" s="2">
        <v>0</v>
      </c>
      <c r="O16" s="12" t="s">
        <v>54</v>
      </c>
      <c r="P16" s="2">
        <v>49</v>
      </c>
      <c r="Q16" s="2">
        <v>0</v>
      </c>
      <c r="R16" s="12" t="s">
        <v>54</v>
      </c>
      <c r="S16" s="2">
        <v>49</v>
      </c>
      <c r="T16" s="2">
        <v>0</v>
      </c>
      <c r="U16" s="12" t="s">
        <v>54</v>
      </c>
      <c r="V16" s="2">
        <v>49</v>
      </c>
    </row>
    <row r="17" spans="1:22" x14ac:dyDescent="0.25">
      <c r="A17" s="2">
        <v>13</v>
      </c>
      <c r="B17" s="2">
        <v>43742</v>
      </c>
      <c r="C17" s="2" t="s">
        <v>49</v>
      </c>
      <c r="D17" s="2"/>
      <c r="E17" s="2" t="s">
        <v>51</v>
      </c>
      <c r="F17" s="2" t="s">
        <v>33</v>
      </c>
      <c r="G17" s="2" t="s">
        <v>34</v>
      </c>
      <c r="H17" s="2">
        <v>1</v>
      </c>
      <c r="I17" s="2" t="s">
        <v>35</v>
      </c>
      <c r="J17" s="2">
        <v>5</v>
      </c>
      <c r="K17" s="2">
        <v>50</v>
      </c>
      <c r="L17" s="12" t="s">
        <v>54</v>
      </c>
      <c r="M17" s="2">
        <v>50</v>
      </c>
      <c r="N17" s="2">
        <v>0</v>
      </c>
      <c r="O17" s="12" t="s">
        <v>54</v>
      </c>
      <c r="P17" s="2">
        <v>50</v>
      </c>
      <c r="Q17" s="2">
        <v>0</v>
      </c>
      <c r="R17" s="12" t="s">
        <v>54</v>
      </c>
      <c r="S17" s="2">
        <v>50</v>
      </c>
      <c r="T17" s="2">
        <v>0</v>
      </c>
      <c r="U17" s="12" t="s">
        <v>54</v>
      </c>
      <c r="V17" s="2">
        <v>50</v>
      </c>
    </row>
    <row r="18" spans="1:22" x14ac:dyDescent="0.25">
      <c r="A18" s="2">
        <v>13</v>
      </c>
      <c r="B18" s="2">
        <v>43756</v>
      </c>
      <c r="C18" s="2" t="s">
        <v>49</v>
      </c>
      <c r="D18" s="2"/>
      <c r="E18" s="2" t="s">
        <v>51</v>
      </c>
      <c r="F18" s="2" t="s">
        <v>33</v>
      </c>
      <c r="G18" s="2" t="s">
        <v>34</v>
      </c>
      <c r="H18" s="2">
        <v>1</v>
      </c>
      <c r="I18" s="2" t="s">
        <v>35</v>
      </c>
      <c r="J18" s="2">
        <v>5</v>
      </c>
      <c r="K18" s="2">
        <v>48</v>
      </c>
      <c r="L18" s="12" t="s">
        <v>54</v>
      </c>
      <c r="M18" s="2">
        <v>48</v>
      </c>
      <c r="N18" s="2">
        <v>0</v>
      </c>
      <c r="O18" s="12" t="s">
        <v>54</v>
      </c>
      <c r="P18" s="2">
        <v>48</v>
      </c>
      <c r="Q18" s="2">
        <v>0</v>
      </c>
      <c r="R18" s="12" t="s">
        <v>54</v>
      </c>
      <c r="S18" s="2">
        <v>48</v>
      </c>
      <c r="T18" s="2">
        <v>0</v>
      </c>
      <c r="U18" s="12" t="s">
        <v>54</v>
      </c>
      <c r="V18" s="2">
        <v>48</v>
      </c>
    </row>
    <row r="19" spans="1:22" x14ac:dyDescent="0.25">
      <c r="A19" s="2">
        <v>13</v>
      </c>
      <c r="B19" s="2">
        <v>43711</v>
      </c>
      <c r="C19" s="2" t="s">
        <v>49</v>
      </c>
      <c r="D19" s="2"/>
      <c r="E19" s="2" t="s">
        <v>51</v>
      </c>
      <c r="F19" s="2" t="s">
        <v>33</v>
      </c>
      <c r="G19" s="2" t="s">
        <v>34</v>
      </c>
      <c r="H19" s="2">
        <v>1</v>
      </c>
      <c r="I19" s="2" t="s">
        <v>35</v>
      </c>
      <c r="J19" s="2">
        <v>5</v>
      </c>
      <c r="K19" s="2">
        <v>47</v>
      </c>
      <c r="L19" s="12" t="s">
        <v>54</v>
      </c>
      <c r="M19" s="2">
        <v>47</v>
      </c>
      <c r="N19" s="2">
        <v>0</v>
      </c>
      <c r="O19" s="12" t="s">
        <v>54</v>
      </c>
      <c r="P19" s="2">
        <v>47</v>
      </c>
      <c r="Q19" s="2">
        <v>0</v>
      </c>
      <c r="R19" s="12" t="s">
        <v>54</v>
      </c>
      <c r="S19" s="2">
        <v>47</v>
      </c>
      <c r="T19" s="2">
        <v>0</v>
      </c>
      <c r="U19" s="12" t="s">
        <v>54</v>
      </c>
      <c r="V19" s="2">
        <v>47</v>
      </c>
    </row>
    <row r="20" spans="1:22" x14ac:dyDescent="0.25">
      <c r="A20" s="2">
        <v>13</v>
      </c>
      <c r="B20" s="2">
        <v>43744</v>
      </c>
      <c r="C20" s="2" t="s">
        <v>49</v>
      </c>
      <c r="D20" s="2"/>
      <c r="E20" s="2" t="s">
        <v>51</v>
      </c>
      <c r="F20" s="2" t="s">
        <v>33</v>
      </c>
      <c r="G20" s="2" t="s">
        <v>34</v>
      </c>
      <c r="H20" s="2">
        <v>1</v>
      </c>
      <c r="I20" s="2" t="s">
        <v>35</v>
      </c>
      <c r="J20" s="2">
        <v>5</v>
      </c>
      <c r="K20" s="2">
        <v>50</v>
      </c>
      <c r="L20" s="12" t="s">
        <v>54</v>
      </c>
      <c r="M20" s="2">
        <v>50</v>
      </c>
      <c r="N20" s="2">
        <v>0</v>
      </c>
      <c r="O20" s="12" t="s">
        <v>54</v>
      </c>
      <c r="P20" s="2">
        <v>50</v>
      </c>
      <c r="Q20" s="2">
        <v>0</v>
      </c>
      <c r="R20" s="12" t="s">
        <v>54</v>
      </c>
      <c r="S20" s="2">
        <v>50</v>
      </c>
      <c r="T20" s="2">
        <v>0</v>
      </c>
      <c r="U20" s="12" t="s">
        <v>54</v>
      </c>
      <c r="V20" s="2">
        <v>50</v>
      </c>
    </row>
    <row r="21" spans="1:22" x14ac:dyDescent="0.25">
      <c r="A21" s="2">
        <v>13</v>
      </c>
      <c r="B21" s="2">
        <v>43732</v>
      </c>
      <c r="C21" s="2" t="s">
        <v>49</v>
      </c>
      <c r="D21" s="2"/>
      <c r="E21" s="2" t="s">
        <v>51</v>
      </c>
      <c r="F21" s="2" t="s">
        <v>33</v>
      </c>
      <c r="G21" s="2" t="s">
        <v>34</v>
      </c>
      <c r="H21" s="2">
        <v>1</v>
      </c>
      <c r="I21" s="2" t="s">
        <v>35</v>
      </c>
      <c r="J21" s="2">
        <v>5</v>
      </c>
      <c r="K21" s="2">
        <v>50</v>
      </c>
      <c r="L21" s="12" t="s">
        <v>54</v>
      </c>
      <c r="M21" s="2">
        <v>50</v>
      </c>
      <c r="N21" s="2">
        <v>0</v>
      </c>
      <c r="O21" s="12" t="s">
        <v>54</v>
      </c>
      <c r="P21" s="2">
        <v>50</v>
      </c>
      <c r="Q21" s="2">
        <v>0</v>
      </c>
      <c r="R21" s="12" t="s">
        <v>54</v>
      </c>
      <c r="S21" s="2">
        <v>50</v>
      </c>
      <c r="T21" s="2">
        <v>0</v>
      </c>
      <c r="U21" s="12" t="s">
        <v>54</v>
      </c>
      <c r="V21" s="2">
        <v>50</v>
      </c>
    </row>
    <row r="22" spans="1:22" x14ac:dyDescent="0.25">
      <c r="A22" s="2">
        <v>13</v>
      </c>
      <c r="B22" s="2">
        <v>43756</v>
      </c>
      <c r="C22" s="2" t="s">
        <v>49</v>
      </c>
      <c r="D22" s="2"/>
      <c r="E22" s="2" t="s">
        <v>51</v>
      </c>
      <c r="F22" s="2" t="s">
        <v>33</v>
      </c>
      <c r="G22" s="2" t="s">
        <v>34</v>
      </c>
      <c r="H22" s="2">
        <v>1</v>
      </c>
      <c r="I22" s="2" t="s">
        <v>35</v>
      </c>
      <c r="J22" s="2">
        <v>5</v>
      </c>
      <c r="K22" s="2">
        <v>48</v>
      </c>
      <c r="L22" s="12" t="s">
        <v>54</v>
      </c>
      <c r="M22" s="2">
        <v>48</v>
      </c>
      <c r="N22" s="2">
        <v>0</v>
      </c>
      <c r="O22" s="12" t="s">
        <v>54</v>
      </c>
      <c r="P22" s="2">
        <v>48</v>
      </c>
      <c r="Q22" s="2">
        <v>0</v>
      </c>
      <c r="R22" s="12" t="s">
        <v>54</v>
      </c>
      <c r="S22" s="2">
        <v>48</v>
      </c>
      <c r="T22" s="2">
        <v>0</v>
      </c>
      <c r="U22" s="12" t="s">
        <v>54</v>
      </c>
      <c r="V22" s="2">
        <v>48</v>
      </c>
    </row>
    <row r="23" spans="1:22" x14ac:dyDescent="0.25">
      <c r="A23" s="2">
        <v>13</v>
      </c>
      <c r="B23" s="2">
        <v>43757</v>
      </c>
      <c r="C23" s="2" t="s">
        <v>49</v>
      </c>
      <c r="D23" s="2"/>
      <c r="E23" s="2" t="s">
        <v>51</v>
      </c>
      <c r="F23" s="2" t="s">
        <v>33</v>
      </c>
      <c r="G23" s="2" t="s">
        <v>34</v>
      </c>
      <c r="H23" s="2">
        <v>1</v>
      </c>
      <c r="I23" s="2" t="s">
        <v>35</v>
      </c>
      <c r="J23" s="2">
        <v>5</v>
      </c>
      <c r="K23" s="2">
        <v>49</v>
      </c>
      <c r="L23" s="12" t="s">
        <v>54</v>
      </c>
      <c r="M23" s="2">
        <v>49</v>
      </c>
      <c r="N23" s="2">
        <v>0</v>
      </c>
      <c r="O23" s="12" t="s">
        <v>54</v>
      </c>
      <c r="P23" s="2">
        <v>49</v>
      </c>
      <c r="Q23" s="2">
        <v>0</v>
      </c>
      <c r="R23" s="12" t="s">
        <v>54</v>
      </c>
      <c r="S23" s="2">
        <v>49</v>
      </c>
      <c r="T23" s="2">
        <v>0</v>
      </c>
      <c r="U23" s="12" t="s">
        <v>54</v>
      </c>
      <c r="V23" s="2">
        <v>49</v>
      </c>
    </row>
    <row r="24" spans="1:22" x14ac:dyDescent="0.25">
      <c r="A24" s="2">
        <v>13</v>
      </c>
      <c r="B24" s="2">
        <v>43769</v>
      </c>
      <c r="C24" s="2" t="s">
        <v>49</v>
      </c>
      <c r="D24" s="2"/>
      <c r="E24" s="2" t="s">
        <v>51</v>
      </c>
      <c r="F24" s="2" t="s">
        <v>33</v>
      </c>
      <c r="G24" s="2" t="s">
        <v>34</v>
      </c>
      <c r="H24" s="2">
        <v>1</v>
      </c>
      <c r="I24" s="2" t="s">
        <v>35</v>
      </c>
      <c r="J24" s="2">
        <v>5</v>
      </c>
      <c r="K24" s="2">
        <v>50</v>
      </c>
      <c r="L24" s="12" t="s">
        <v>54</v>
      </c>
      <c r="M24" s="2">
        <v>50</v>
      </c>
      <c r="N24" s="2">
        <v>0</v>
      </c>
      <c r="O24" s="12" t="s">
        <v>54</v>
      </c>
      <c r="P24" s="2">
        <v>50</v>
      </c>
      <c r="Q24" s="2">
        <v>0</v>
      </c>
      <c r="R24" s="12" t="s">
        <v>54</v>
      </c>
      <c r="S24" s="2">
        <v>50</v>
      </c>
      <c r="T24" s="2">
        <v>0</v>
      </c>
      <c r="U24" s="12" t="s">
        <v>54</v>
      </c>
      <c r="V24" s="2">
        <v>50</v>
      </c>
    </row>
    <row r="25" spans="1:22" x14ac:dyDescent="0.25">
      <c r="A25" s="2">
        <v>13</v>
      </c>
      <c r="B25" s="2">
        <v>43721</v>
      </c>
      <c r="C25" s="2" t="s">
        <v>49</v>
      </c>
      <c r="D25" s="2"/>
      <c r="E25" s="2" t="s">
        <v>51</v>
      </c>
      <c r="F25" s="2" t="s">
        <v>33</v>
      </c>
      <c r="G25" s="2" t="s">
        <v>34</v>
      </c>
      <c r="H25" s="2">
        <v>1</v>
      </c>
      <c r="I25" s="2" t="s">
        <v>35</v>
      </c>
      <c r="J25" s="2">
        <v>5</v>
      </c>
      <c r="K25" s="2">
        <v>46</v>
      </c>
      <c r="L25" s="12" t="s">
        <v>54</v>
      </c>
      <c r="M25" s="2">
        <v>46</v>
      </c>
      <c r="N25" s="2">
        <v>0</v>
      </c>
      <c r="O25" s="12" t="s">
        <v>54</v>
      </c>
      <c r="P25" s="2">
        <v>46</v>
      </c>
      <c r="Q25" s="2">
        <v>0</v>
      </c>
      <c r="R25" s="12" t="s">
        <v>54</v>
      </c>
      <c r="S25" s="2">
        <v>46</v>
      </c>
      <c r="T25" s="2">
        <v>0</v>
      </c>
      <c r="U25" s="12" t="s">
        <v>54</v>
      </c>
      <c r="V25" s="2">
        <v>46</v>
      </c>
    </row>
    <row r="26" spans="1:22" x14ac:dyDescent="0.25">
      <c r="A26" s="2">
        <v>13</v>
      </c>
      <c r="B26" s="2">
        <v>43742</v>
      </c>
      <c r="C26" s="2" t="s">
        <v>49</v>
      </c>
      <c r="D26" s="2"/>
      <c r="E26" s="2" t="s">
        <v>51</v>
      </c>
      <c r="F26" s="2" t="s">
        <v>33</v>
      </c>
      <c r="G26" s="2" t="s">
        <v>34</v>
      </c>
      <c r="H26" s="2">
        <v>1</v>
      </c>
      <c r="I26" s="2" t="s">
        <v>35</v>
      </c>
      <c r="J26" s="2">
        <v>5</v>
      </c>
      <c r="K26" s="2">
        <v>50</v>
      </c>
      <c r="L26" s="12" t="s">
        <v>54</v>
      </c>
      <c r="M26" s="2">
        <v>50</v>
      </c>
      <c r="N26" s="2">
        <v>0</v>
      </c>
      <c r="O26" s="12" t="s">
        <v>54</v>
      </c>
      <c r="P26" s="2">
        <v>50</v>
      </c>
      <c r="Q26" s="2">
        <v>0</v>
      </c>
      <c r="R26" s="12" t="s">
        <v>54</v>
      </c>
      <c r="S26" s="2">
        <v>50</v>
      </c>
      <c r="T26" s="2">
        <v>0</v>
      </c>
      <c r="U26" s="12" t="s">
        <v>54</v>
      </c>
      <c r="V26" s="2">
        <v>50</v>
      </c>
    </row>
    <row r="27" spans="1:22" x14ac:dyDescent="0.25">
      <c r="A27" s="2">
        <v>13</v>
      </c>
      <c r="B27" s="2">
        <v>43761</v>
      </c>
      <c r="C27" s="2" t="s">
        <v>49</v>
      </c>
      <c r="D27" s="2"/>
      <c r="E27" s="2" t="s">
        <v>51</v>
      </c>
      <c r="F27" s="2" t="s">
        <v>33</v>
      </c>
      <c r="G27" s="2" t="s">
        <v>34</v>
      </c>
      <c r="H27" s="2">
        <v>1</v>
      </c>
      <c r="I27" s="2" t="s">
        <v>35</v>
      </c>
      <c r="J27" s="2">
        <v>5</v>
      </c>
      <c r="K27" s="2">
        <v>50</v>
      </c>
      <c r="L27" s="12" t="s">
        <v>54</v>
      </c>
      <c r="M27" s="2">
        <v>50</v>
      </c>
      <c r="N27" s="2">
        <v>0</v>
      </c>
      <c r="O27" s="12" t="s">
        <v>54</v>
      </c>
      <c r="P27" s="2">
        <v>50</v>
      </c>
      <c r="Q27" s="2">
        <v>0</v>
      </c>
      <c r="R27" s="12" t="s">
        <v>54</v>
      </c>
      <c r="S27" s="2">
        <v>50</v>
      </c>
      <c r="T27" s="2">
        <v>0</v>
      </c>
      <c r="U27" s="12" t="s">
        <v>54</v>
      </c>
      <c r="V27" s="2">
        <v>50</v>
      </c>
    </row>
    <row r="28" spans="1:22" x14ac:dyDescent="0.25">
      <c r="A28" s="2">
        <v>13</v>
      </c>
      <c r="B28" s="2">
        <v>43742</v>
      </c>
      <c r="C28" s="2" t="s">
        <v>49</v>
      </c>
      <c r="D28" s="2"/>
      <c r="E28" s="2" t="s">
        <v>51</v>
      </c>
      <c r="F28" s="2" t="s">
        <v>33</v>
      </c>
      <c r="G28" s="2" t="s">
        <v>34</v>
      </c>
      <c r="H28" s="2">
        <v>1</v>
      </c>
      <c r="I28" s="2" t="s">
        <v>35</v>
      </c>
      <c r="J28" s="2">
        <v>5</v>
      </c>
      <c r="K28" s="2">
        <v>50</v>
      </c>
      <c r="L28" s="12" t="s">
        <v>54</v>
      </c>
      <c r="M28" s="2">
        <v>50</v>
      </c>
      <c r="N28" s="2">
        <v>0</v>
      </c>
      <c r="O28" s="12" t="s">
        <v>54</v>
      </c>
      <c r="P28" s="2">
        <v>50</v>
      </c>
      <c r="Q28" s="2">
        <v>0</v>
      </c>
      <c r="R28" s="12" t="s">
        <v>54</v>
      </c>
      <c r="S28" s="2">
        <v>50</v>
      </c>
      <c r="T28" s="2">
        <v>0</v>
      </c>
      <c r="U28" s="12" t="s">
        <v>54</v>
      </c>
      <c r="V28" s="2">
        <v>50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2021-08-17T14:41:46Z</dcterms:created>
  <dcterms:modified xsi:type="dcterms:W3CDTF">2021-08-17T18:59:46Z</dcterms:modified>
</cp:coreProperties>
</file>