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isbarry/Desktop/"/>
    </mc:Choice>
  </mc:AlternateContent>
  <xr:revisionPtr revIDLastSave="0" documentId="13_ncr:1_{5A1F8217-8C02-BE48-BD0D-3DC2F8F63362}" xr6:coauthVersionLast="47" xr6:coauthVersionMax="47" xr10:uidLastSave="{00000000-0000-0000-0000-000000000000}"/>
  <bookViews>
    <workbookView xWindow="5280" yWindow="500" windowWidth="27640" windowHeight="15760" xr2:uid="{249CFB8C-4A86-1C4E-B063-0FB59DAAD8A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1" l="1"/>
  <c r="K46" i="1"/>
  <c r="H46" i="1"/>
  <c r="E46" i="1"/>
  <c r="B46" i="1"/>
  <c r="N45" i="1"/>
  <c r="K45" i="1"/>
  <c r="H45" i="1"/>
  <c r="E45" i="1"/>
  <c r="B45" i="1"/>
  <c r="N44" i="1"/>
  <c r="K44" i="1"/>
  <c r="H44" i="1"/>
  <c r="E44" i="1"/>
  <c r="B44" i="1"/>
  <c r="N43" i="1"/>
  <c r="K43" i="1"/>
  <c r="H43" i="1"/>
  <c r="E43" i="1"/>
  <c r="B43" i="1"/>
  <c r="N41" i="1"/>
  <c r="K41" i="1"/>
  <c r="H41" i="1"/>
  <c r="E41" i="1"/>
  <c r="B41" i="1"/>
  <c r="N40" i="1"/>
  <c r="K40" i="1"/>
  <c r="H40" i="1"/>
  <c r="E40" i="1"/>
  <c r="B40" i="1"/>
  <c r="N39" i="1"/>
  <c r="K39" i="1"/>
  <c r="H39" i="1"/>
  <c r="E39" i="1"/>
  <c r="B39" i="1"/>
  <c r="N37" i="1"/>
  <c r="K37" i="1"/>
  <c r="H37" i="1"/>
  <c r="E37" i="1"/>
  <c r="B37" i="1"/>
  <c r="N36" i="1"/>
  <c r="K36" i="1"/>
  <c r="H36" i="1"/>
  <c r="E36" i="1"/>
  <c r="B36" i="1"/>
  <c r="N35" i="1"/>
  <c r="K35" i="1"/>
  <c r="H35" i="1"/>
  <c r="E35" i="1"/>
  <c r="B35" i="1"/>
  <c r="N34" i="1"/>
  <c r="K34" i="1"/>
  <c r="H34" i="1"/>
  <c r="E34" i="1"/>
  <c r="B34" i="1"/>
  <c r="N31" i="1"/>
  <c r="K31" i="1"/>
  <c r="H31" i="1"/>
  <c r="E31" i="1"/>
  <c r="B31" i="1"/>
  <c r="N30" i="1"/>
  <c r="K30" i="1"/>
  <c r="H30" i="1"/>
  <c r="E30" i="1"/>
  <c r="B30" i="1"/>
  <c r="N29" i="1"/>
  <c r="K29" i="1"/>
  <c r="H29" i="1"/>
  <c r="E29" i="1"/>
  <c r="B29" i="1"/>
  <c r="N26" i="1"/>
  <c r="K26" i="1"/>
  <c r="H26" i="1"/>
  <c r="E26" i="1"/>
  <c r="B26" i="1"/>
  <c r="N25" i="1"/>
  <c r="K25" i="1"/>
  <c r="H25" i="1"/>
  <c r="E25" i="1"/>
  <c r="B25" i="1"/>
  <c r="N24" i="1"/>
  <c r="K24" i="1"/>
  <c r="H24" i="1"/>
  <c r="E24" i="1"/>
  <c r="B24" i="1"/>
  <c r="N23" i="1"/>
  <c r="K23" i="1"/>
  <c r="H23" i="1"/>
  <c r="E23" i="1"/>
  <c r="B23" i="1"/>
  <c r="N20" i="1"/>
  <c r="K20" i="1"/>
  <c r="H20" i="1"/>
  <c r="E20" i="1"/>
  <c r="B20" i="1"/>
  <c r="N19" i="1"/>
  <c r="K19" i="1"/>
  <c r="H19" i="1"/>
  <c r="E19" i="1"/>
  <c r="B19" i="1"/>
  <c r="N18" i="1"/>
  <c r="K18" i="1"/>
  <c r="H18" i="1"/>
  <c r="E18" i="1"/>
  <c r="B18" i="1"/>
  <c r="N17" i="1"/>
  <c r="K17" i="1"/>
  <c r="H17" i="1"/>
  <c r="E17" i="1"/>
  <c r="B17" i="1"/>
  <c r="N16" i="1"/>
  <c r="K16" i="1"/>
  <c r="H16" i="1"/>
  <c r="E16" i="1"/>
  <c r="B16" i="1"/>
  <c r="N13" i="1"/>
  <c r="K13" i="1"/>
  <c r="H13" i="1"/>
  <c r="E13" i="1"/>
  <c r="B13" i="1"/>
  <c r="N12" i="1"/>
  <c r="K12" i="1"/>
  <c r="H12" i="1"/>
  <c r="E12" i="1"/>
  <c r="B12" i="1"/>
  <c r="N9" i="1"/>
  <c r="K9" i="1"/>
  <c r="H9" i="1"/>
  <c r="E9" i="1"/>
  <c r="B9" i="1"/>
  <c r="N8" i="1"/>
  <c r="K8" i="1"/>
  <c r="H8" i="1"/>
  <c r="E8" i="1"/>
  <c r="B8" i="1"/>
  <c r="N7" i="1"/>
  <c r="K7" i="1"/>
  <c r="H7" i="1"/>
  <c r="E7" i="1"/>
  <c r="B7" i="1"/>
  <c r="N6" i="1"/>
  <c r="K6" i="1"/>
  <c r="H6" i="1"/>
  <c r="E6" i="1"/>
  <c r="B6" i="1"/>
  <c r="N5" i="1"/>
  <c r="K5" i="1"/>
  <c r="H5" i="1"/>
  <c r="E5" i="1"/>
  <c r="B5" i="1"/>
</calcChain>
</file>

<file path=xl/sharedStrings.xml><?xml version="1.0" encoding="utf-8"?>
<sst xmlns="http://schemas.openxmlformats.org/spreadsheetml/2006/main" count="57" uniqueCount="42">
  <si>
    <t>Table 1. Summary Statistics (2001-2017)</t>
  </si>
  <si>
    <t>Percentage of Full-time, Full-year Workers , Aged 18-75,  by Year,  Regression Variable and Gender</t>
  </si>
  <si>
    <t>Percent of Sample in  Occupation</t>
  </si>
  <si>
    <t>Total</t>
  </si>
  <si>
    <t>Male</t>
  </si>
  <si>
    <t>Female</t>
  </si>
  <si>
    <t>Healthcare Support</t>
  </si>
  <si>
    <t>Nurses</t>
  </si>
  <si>
    <t xml:space="preserve"> Direct Patient Care</t>
  </si>
  <si>
    <t xml:space="preserve"> Healthcare Practitioners </t>
  </si>
  <si>
    <t>Physicians/ Surgeons Aged 35+</t>
  </si>
  <si>
    <t>Percent of Sample by Gender</t>
  </si>
  <si>
    <t>Percent of Sample by Age</t>
  </si>
  <si>
    <t>18-34</t>
  </si>
  <si>
    <t>35 to 40</t>
  </si>
  <si>
    <t>41 to 49</t>
  </si>
  <si>
    <t>50 to 59</t>
  </si>
  <si>
    <t>60 plus</t>
  </si>
  <si>
    <t>Percent of Sample by Race/Ethnicity</t>
  </si>
  <si>
    <t>non-Hispanic White</t>
  </si>
  <si>
    <t>Hispanic or Latino</t>
  </si>
  <si>
    <t>Asians/Other</t>
  </si>
  <si>
    <t>Percent of Sample by Education</t>
  </si>
  <si>
    <t>High School or Lower</t>
  </si>
  <si>
    <t>Some College</t>
  </si>
  <si>
    <t>Bachelor's Degree or Higher</t>
  </si>
  <si>
    <t>Percent of Sample by Industry</t>
  </si>
  <si>
    <t>Hospital</t>
  </si>
  <si>
    <t>Ambulatory</t>
  </si>
  <si>
    <t>Long-term Care</t>
  </si>
  <si>
    <t>Govt., Educ., Community Org.</t>
  </si>
  <si>
    <t>Percent of Sample by Nativity</t>
  </si>
  <si>
    <t>Native Born</t>
  </si>
  <si>
    <t>Naturalized Citizen</t>
  </si>
  <si>
    <t>Non-Citizen</t>
  </si>
  <si>
    <t>Percent of Sample by Hours Worked</t>
  </si>
  <si>
    <t>30 to 34</t>
  </si>
  <si>
    <t>41 to 50</t>
  </si>
  <si>
    <t>51 or More</t>
  </si>
  <si>
    <t>Total Sample Size by Year</t>
  </si>
  <si>
    <t xml:space="preserve">                                                                                    Source:  American Community Survey, Years 2001, 2004, 2008, 2013, 2017</t>
  </si>
  <si>
    <t xml:space="preserve">non-Hispanic Black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</si>
</sst>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 wrapText="1"/>
    </xf>
    <xf numFmtId="164" fontId="0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ditional%20File%201,%20Table1%20%20Summary%20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Percentages"/>
      <sheetName val="Sample Counts"/>
    </sheetNames>
    <sheetDataSet>
      <sheetData sheetId="0"/>
      <sheetData sheetId="1">
        <row r="5">
          <cell r="B5">
            <v>6547</v>
          </cell>
          <cell r="C5">
            <v>6695</v>
          </cell>
          <cell r="D5">
            <v>21277</v>
          </cell>
          <cell r="E5">
            <v>22916</v>
          </cell>
          <cell r="F5">
            <v>21458</v>
          </cell>
        </row>
        <row r="6">
          <cell r="B6">
            <v>6938</v>
          </cell>
          <cell r="C6">
            <v>7182</v>
          </cell>
          <cell r="D6">
            <v>22131</v>
          </cell>
          <cell r="E6">
            <v>23955</v>
          </cell>
          <cell r="F6">
            <v>27629</v>
          </cell>
        </row>
        <row r="7">
          <cell r="B7">
            <v>9076</v>
          </cell>
          <cell r="C7">
            <v>9460</v>
          </cell>
          <cell r="D7">
            <v>27607</v>
          </cell>
          <cell r="E7">
            <v>30657</v>
          </cell>
          <cell r="F7">
            <v>35280</v>
          </cell>
        </row>
        <row r="8">
          <cell r="B8">
            <v>9910</v>
          </cell>
          <cell r="C8">
            <v>10200</v>
          </cell>
          <cell r="D8">
            <v>30269</v>
          </cell>
          <cell r="E8">
            <v>31826</v>
          </cell>
          <cell r="F8">
            <v>37018</v>
          </cell>
        </row>
        <row r="9">
          <cell r="B9">
            <v>1901</v>
          </cell>
          <cell r="C9">
            <v>1986</v>
          </cell>
          <cell r="D9">
            <v>6005</v>
          </cell>
          <cell r="E9">
            <v>6310</v>
          </cell>
          <cell r="F9">
            <v>6634</v>
          </cell>
        </row>
        <row r="12">
          <cell r="B12">
            <v>8910</v>
          </cell>
          <cell r="C12">
            <v>9135</v>
          </cell>
          <cell r="D12">
            <v>25643</v>
          </cell>
          <cell r="E12">
            <v>27651</v>
          </cell>
          <cell r="F12">
            <v>30124</v>
          </cell>
        </row>
        <row r="13">
          <cell r="B13">
            <v>25462</v>
          </cell>
          <cell r="C13">
            <v>26388</v>
          </cell>
          <cell r="D13">
            <v>81646</v>
          </cell>
          <cell r="E13">
            <v>88013</v>
          </cell>
          <cell r="F13">
            <v>97895</v>
          </cell>
        </row>
        <row r="16">
          <cell r="B16">
            <v>9044</v>
          </cell>
          <cell r="C16">
            <v>8678</v>
          </cell>
          <cell r="D16">
            <v>26779</v>
          </cell>
          <cell r="E16">
            <v>30401</v>
          </cell>
          <cell r="F16">
            <v>35634</v>
          </cell>
        </row>
        <row r="17">
          <cell r="B17">
            <v>5494</v>
          </cell>
          <cell r="C17">
            <v>5182</v>
          </cell>
          <cell r="D17">
            <v>15384</v>
          </cell>
          <cell r="E17">
            <v>15642</v>
          </cell>
          <cell r="F17">
            <v>18020</v>
          </cell>
        </row>
        <row r="18">
          <cell r="B18">
            <v>10149</v>
          </cell>
          <cell r="C18">
            <v>9794</v>
          </cell>
          <cell r="D18">
            <v>25776</v>
          </cell>
          <cell r="E18">
            <v>24835</v>
          </cell>
          <cell r="F18">
            <v>26352</v>
          </cell>
        </row>
        <row r="19">
          <cell r="B19">
            <v>7705</v>
          </cell>
          <cell r="C19">
            <v>9199</v>
          </cell>
          <cell r="D19">
            <v>28832</v>
          </cell>
          <cell r="E19">
            <v>30094</v>
          </cell>
          <cell r="F19">
            <v>30060</v>
          </cell>
        </row>
        <row r="20">
          <cell r="B20">
            <v>1980</v>
          </cell>
          <cell r="C20">
            <v>2670</v>
          </cell>
          <cell r="D20">
            <v>10518</v>
          </cell>
          <cell r="E20">
            <v>14692</v>
          </cell>
          <cell r="F20">
            <v>17953</v>
          </cell>
        </row>
        <row r="23">
          <cell r="B23">
            <v>26511</v>
          </cell>
          <cell r="C23">
            <v>27252</v>
          </cell>
          <cell r="D23">
            <v>75843</v>
          </cell>
          <cell r="E23">
            <v>79654</v>
          </cell>
          <cell r="F23">
            <v>86394</v>
          </cell>
        </row>
        <row r="24">
          <cell r="B24">
            <v>3795</v>
          </cell>
          <cell r="C24">
            <v>3870</v>
          </cell>
          <cell r="D24">
            <v>14081</v>
          </cell>
          <cell r="E24">
            <v>14792</v>
          </cell>
          <cell r="F24">
            <v>15455</v>
          </cell>
        </row>
        <row r="25">
          <cell r="B25">
            <v>1906</v>
          </cell>
          <cell r="C25">
            <v>2143</v>
          </cell>
          <cell r="D25">
            <v>8712</v>
          </cell>
          <cell r="E25">
            <v>10573</v>
          </cell>
          <cell r="F25">
            <v>13348</v>
          </cell>
        </row>
        <row r="26">
          <cell r="B26">
            <v>2160</v>
          </cell>
          <cell r="C26">
            <v>2258</v>
          </cell>
          <cell r="D26">
            <v>8653</v>
          </cell>
          <cell r="E26">
            <v>10645</v>
          </cell>
          <cell r="F26">
            <v>12822</v>
          </cell>
        </row>
        <row r="29">
          <cell r="B29">
            <v>6351</v>
          </cell>
          <cell r="C29">
            <v>6136</v>
          </cell>
          <cell r="D29">
            <v>18391</v>
          </cell>
          <cell r="E29">
            <v>17839</v>
          </cell>
          <cell r="F29">
            <v>18529</v>
          </cell>
        </row>
        <row r="30">
          <cell r="B30">
            <v>11651</v>
          </cell>
          <cell r="C30">
            <v>12293</v>
          </cell>
          <cell r="D30">
            <v>39142</v>
          </cell>
          <cell r="E30">
            <v>41709</v>
          </cell>
          <cell r="F30">
            <v>43644</v>
          </cell>
        </row>
        <row r="31">
          <cell r="B31">
            <v>16370</v>
          </cell>
          <cell r="C31">
            <v>17094</v>
          </cell>
          <cell r="D31">
            <v>49756</v>
          </cell>
          <cell r="E31">
            <v>56116</v>
          </cell>
          <cell r="F31">
            <v>65846</v>
          </cell>
        </row>
        <row r="34">
          <cell r="B34">
            <v>11487</v>
          </cell>
          <cell r="C34">
            <v>11743</v>
          </cell>
          <cell r="D34">
            <v>34489</v>
          </cell>
          <cell r="E34">
            <v>37903</v>
          </cell>
          <cell r="F34">
            <v>41702</v>
          </cell>
        </row>
        <row r="35">
          <cell r="B35">
            <v>8193</v>
          </cell>
          <cell r="C35">
            <v>8562</v>
          </cell>
          <cell r="D35">
            <v>26979</v>
          </cell>
          <cell r="E35">
            <v>27411</v>
          </cell>
          <cell r="F35">
            <v>30642</v>
          </cell>
        </row>
        <row r="36">
          <cell r="B36">
            <v>5246</v>
          </cell>
          <cell r="C36">
            <v>5531</v>
          </cell>
          <cell r="D36">
            <v>16407</v>
          </cell>
          <cell r="E36">
            <v>18976</v>
          </cell>
          <cell r="F36">
            <v>20231</v>
          </cell>
        </row>
        <row r="37">
          <cell r="B37">
            <v>9446</v>
          </cell>
          <cell r="C37">
            <v>9687</v>
          </cell>
          <cell r="D37">
            <v>29414</v>
          </cell>
          <cell r="E37">
            <v>31374</v>
          </cell>
          <cell r="F37">
            <v>35444</v>
          </cell>
        </row>
        <row r="40">
          <cell r="B40">
            <v>31039</v>
          </cell>
          <cell r="C40">
            <v>31828</v>
          </cell>
          <cell r="D40">
            <v>92847</v>
          </cell>
          <cell r="E40">
            <v>99206</v>
          </cell>
          <cell r="F40">
            <v>109500</v>
          </cell>
        </row>
        <row r="41">
          <cell r="B41">
            <v>2098</v>
          </cell>
          <cell r="C41">
            <v>2447</v>
          </cell>
          <cell r="D41">
            <v>9756</v>
          </cell>
          <cell r="E41">
            <v>11912</v>
          </cell>
          <cell r="F41">
            <v>13760</v>
          </cell>
        </row>
        <row r="42">
          <cell r="B42">
            <v>1235</v>
          </cell>
          <cell r="C42">
            <v>1248</v>
          </cell>
          <cell r="D42">
            <v>4686</v>
          </cell>
          <cell r="E42">
            <v>4546</v>
          </cell>
          <cell r="F42">
            <v>4759</v>
          </cell>
        </row>
        <row r="45">
          <cell r="B45">
            <v>2865</v>
          </cell>
          <cell r="C45">
            <v>3287</v>
          </cell>
          <cell r="D45">
            <v>9654</v>
          </cell>
          <cell r="E45">
            <v>11108</v>
          </cell>
          <cell r="F45">
            <v>11072</v>
          </cell>
        </row>
        <row r="46">
          <cell r="B46">
            <v>22038</v>
          </cell>
          <cell r="C46">
            <v>22828</v>
          </cell>
          <cell r="D46">
            <v>68851</v>
          </cell>
          <cell r="E46">
            <v>75964</v>
          </cell>
          <cell r="F46">
            <v>84533</v>
          </cell>
        </row>
        <row r="47">
          <cell r="B47">
            <v>6044</v>
          </cell>
          <cell r="C47">
            <v>5979</v>
          </cell>
          <cell r="D47">
            <v>18662</v>
          </cell>
          <cell r="E47">
            <v>18609</v>
          </cell>
          <cell r="F47">
            <v>21686</v>
          </cell>
        </row>
        <row r="48">
          <cell r="B48">
            <v>3425</v>
          </cell>
          <cell r="C48">
            <v>3429</v>
          </cell>
          <cell r="D48">
            <v>10122</v>
          </cell>
          <cell r="E48">
            <v>9983</v>
          </cell>
          <cell r="F48">
            <v>10728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2307-384B-5A4F-BEE3-CAD23F33EF04}">
  <dimension ref="A1:P48"/>
  <sheetViews>
    <sheetView tabSelected="1" zoomScale="125" zoomScaleNormal="125" workbookViewId="0">
      <selection activeCell="A24" sqref="A24"/>
    </sheetView>
  </sheetViews>
  <sheetFormatPr baseColWidth="10" defaultRowHeight="16" x14ac:dyDescent="0.2"/>
  <cols>
    <col min="1" max="1" width="29.33203125" customWidth="1"/>
    <col min="2" max="2" width="6.6640625" customWidth="1"/>
    <col min="3" max="3" width="6.1640625" customWidth="1"/>
    <col min="4" max="4" width="7.1640625" customWidth="1"/>
    <col min="5" max="5" width="6.33203125" customWidth="1"/>
    <col min="6" max="6" width="5.83203125" customWidth="1"/>
    <col min="7" max="7" width="7" customWidth="1"/>
    <col min="8" max="8" width="7.5" customWidth="1"/>
    <col min="9" max="9" width="6.33203125" customWidth="1"/>
    <col min="10" max="10" width="7.1640625" customWidth="1"/>
    <col min="11" max="11" width="7.5" customWidth="1"/>
    <col min="12" max="12" width="6.6640625" customWidth="1"/>
    <col min="13" max="13" width="7.1640625" customWidth="1"/>
    <col min="14" max="14" width="7.33203125" customWidth="1"/>
    <col min="15" max="15" width="6.5" customWidth="1"/>
    <col min="16" max="16" width="7" customWidth="1"/>
  </cols>
  <sheetData>
    <row r="1" spans="1:16" x14ac:dyDescent="0.2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"/>
      <c r="P1" s="1"/>
    </row>
    <row r="2" spans="1:16" x14ac:dyDescent="0.2">
      <c r="A2" s="13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</row>
    <row r="3" spans="1:16" x14ac:dyDescent="0.2">
      <c r="A3" s="13"/>
      <c r="B3" s="15">
        <v>2001</v>
      </c>
      <c r="C3" s="15"/>
      <c r="D3" s="15"/>
      <c r="E3" s="15">
        <v>2004</v>
      </c>
      <c r="F3" s="15"/>
      <c r="G3" s="15"/>
      <c r="H3" s="15">
        <v>2008</v>
      </c>
      <c r="I3" s="15"/>
      <c r="J3" s="15"/>
      <c r="K3" s="15">
        <v>2013</v>
      </c>
      <c r="L3" s="15"/>
      <c r="M3" s="15"/>
      <c r="N3" s="15">
        <v>2017</v>
      </c>
      <c r="O3" s="15"/>
      <c r="P3" s="15"/>
    </row>
    <row r="4" spans="1:16" ht="34" x14ac:dyDescent="0.2">
      <c r="A4" s="1" t="s">
        <v>2</v>
      </c>
      <c r="B4" s="3" t="s">
        <v>3</v>
      </c>
      <c r="C4" s="4" t="s">
        <v>4</v>
      </c>
      <c r="D4" s="4" t="s">
        <v>5</v>
      </c>
      <c r="E4" s="3" t="s">
        <v>3</v>
      </c>
      <c r="F4" s="4" t="s">
        <v>4</v>
      </c>
      <c r="G4" s="4" t="s">
        <v>5</v>
      </c>
      <c r="H4" s="3" t="s">
        <v>3</v>
      </c>
      <c r="I4" s="4" t="s">
        <v>4</v>
      </c>
      <c r="J4" s="4" t="s">
        <v>5</v>
      </c>
      <c r="K4" s="3" t="s">
        <v>3</v>
      </c>
      <c r="L4" s="4" t="s">
        <v>4</v>
      </c>
      <c r="M4" s="4" t="s">
        <v>5</v>
      </c>
      <c r="N4" s="3" t="s">
        <v>3</v>
      </c>
      <c r="O4" s="4" t="s">
        <v>4</v>
      </c>
      <c r="P4" s="4" t="s">
        <v>5</v>
      </c>
    </row>
    <row r="5" spans="1:16" x14ac:dyDescent="0.2">
      <c r="A5" s="2" t="s">
        <v>6</v>
      </c>
      <c r="B5" s="5">
        <f>+'[1]Sample Counts'!B5/SUM('[1]Sample Counts'!B$5:B$9)</f>
        <v>0.19047480507389736</v>
      </c>
      <c r="C5" s="6">
        <v>9.2592592592592587E-2</v>
      </c>
      <c r="D5" s="6">
        <v>0.22472704422276332</v>
      </c>
      <c r="E5" s="5">
        <f>+'[1]Sample Counts'!C5/SUM('[1]Sample Counts'!C$5:C$9)</f>
        <v>0.18846944233313628</v>
      </c>
      <c r="F5" s="6">
        <v>8.8998357963875202E-2</v>
      </c>
      <c r="G5" s="6">
        <v>0.22290435046233137</v>
      </c>
      <c r="H5" s="5">
        <f>+'[1]Sample Counts'!D5/SUM('[1]Sample Counts'!D$5:D$9)</f>
        <v>0.19831483190261817</v>
      </c>
      <c r="I5" s="6">
        <v>9.4411730296767152E-2</v>
      </c>
      <c r="J5" s="6">
        <v>0.23094823996276609</v>
      </c>
      <c r="K5" s="5">
        <f>+'[1]Sample Counts'!E5/SUM('[1]Sample Counts'!E$5:E$9)</f>
        <v>0.19812560520127265</v>
      </c>
      <c r="L5" s="6">
        <v>0.11435391125094933</v>
      </c>
      <c r="M5" s="6">
        <v>0.22444411621010532</v>
      </c>
      <c r="N5" s="5">
        <f>+'[1]Sample Counts'!F5/SUM('[1]Sample Counts'!F$5:F$9)</f>
        <v>0.16761574453792016</v>
      </c>
      <c r="O5" s="6">
        <v>9.809454255742929E-2</v>
      </c>
      <c r="P5" s="6">
        <v>0.18900863169722662</v>
      </c>
    </row>
    <row r="6" spans="1:16" x14ac:dyDescent="0.2">
      <c r="A6" s="2" t="s">
        <v>7</v>
      </c>
      <c r="B6" s="5">
        <f>+'[1]Sample Counts'!B6/SUM('[1]Sample Counts'!B$5:B$9)</f>
        <v>0.20185034330268822</v>
      </c>
      <c r="C6" s="6">
        <v>7.0145903479236812E-2</v>
      </c>
      <c r="D6" s="6">
        <v>0.247938103841018</v>
      </c>
      <c r="E6" s="5">
        <f>+'[1]Sample Counts'!C6/SUM('[1]Sample Counts'!C$5:C$9)</f>
        <v>0.20217887002786927</v>
      </c>
      <c r="F6" s="6">
        <v>7.443897099069513E-2</v>
      </c>
      <c r="G6" s="6">
        <v>0.24639987873275732</v>
      </c>
      <c r="H6" s="5">
        <f>+'[1]Sample Counts'!D6/SUM('[1]Sample Counts'!D$5:D$9)</f>
        <v>0.2062746413891452</v>
      </c>
      <c r="I6" s="6">
        <v>8.3258589088640172E-2</v>
      </c>
      <c r="J6" s="6">
        <v>0.24491095705852092</v>
      </c>
      <c r="K6" s="5">
        <f>+'[1]Sample Counts'!E6/SUM('[1]Sample Counts'!E$5:E$9)</f>
        <v>0.20710852123391893</v>
      </c>
      <c r="L6" s="6">
        <v>9.2003905826190738E-2</v>
      </c>
      <c r="M6" s="6">
        <v>0.24327088043811709</v>
      </c>
      <c r="N6" s="5">
        <f>+'[1]Sample Counts'!F6/SUM('[1]Sample Counts'!F$5:F$9)</f>
        <v>0.21581952678899227</v>
      </c>
      <c r="O6" s="6">
        <v>0.10898287080069048</v>
      </c>
      <c r="P6" s="6">
        <v>0.24869503038970325</v>
      </c>
    </row>
    <row r="7" spans="1:16" x14ac:dyDescent="0.2">
      <c r="A7" s="2" t="s">
        <v>8</v>
      </c>
      <c r="B7" s="5">
        <f>+'[1]Sample Counts'!B7/SUM('[1]Sample Counts'!B$5:B$9)</f>
        <v>0.26405213545909462</v>
      </c>
      <c r="C7" s="6">
        <v>0.3079685746352413</v>
      </c>
      <c r="D7" s="6">
        <v>0.24868431387950671</v>
      </c>
      <c r="E7" s="5">
        <f>+'[1]Sample Counts'!C7/SUM('[1]Sample Counts'!C$5:C$9)</f>
        <v>0.26630633673957715</v>
      </c>
      <c r="F7" s="6">
        <v>0.30760810071154898</v>
      </c>
      <c r="G7" s="6">
        <v>0.252008488706988</v>
      </c>
      <c r="H7" s="5">
        <f>+'[1]Sample Counts'!D7/SUM('[1]Sample Counts'!D$5:D$9)</f>
        <v>0.25731435655099777</v>
      </c>
      <c r="I7" s="6">
        <v>0.2940763561205787</v>
      </c>
      <c r="J7" s="6">
        <v>0.2457683168801901</v>
      </c>
      <c r="K7" s="5">
        <f>+'[1]Sample Counts'!E7/SUM('[1]Sample Counts'!E$5:E$9)</f>
        <v>0.26505222022409741</v>
      </c>
      <c r="L7" s="6">
        <v>0.29203283787204803</v>
      </c>
      <c r="M7" s="6">
        <v>0.25657573313033299</v>
      </c>
      <c r="N7" s="5">
        <f>+'[1]Sample Counts'!F7/SUM('[1]Sample Counts'!F$5:F$9)</f>
        <v>0.27558409298619735</v>
      </c>
      <c r="O7" s="6">
        <v>0.29242464480148717</v>
      </c>
      <c r="P7" s="6">
        <v>0.27040196128505029</v>
      </c>
    </row>
    <row r="8" spans="1:16" x14ac:dyDescent="0.2">
      <c r="A8" s="2" t="s">
        <v>9</v>
      </c>
      <c r="B8" s="5">
        <f>+'[1]Sample Counts'!B8/SUM('[1]Sample Counts'!B$5:B$9)</f>
        <v>0.28831607122076108</v>
      </c>
      <c r="C8" s="6">
        <v>0.36386083052749718</v>
      </c>
      <c r="D8" s="6">
        <v>0.26188044929699161</v>
      </c>
      <c r="E8" s="5">
        <f>+'[1]Sample Counts'!C8/SUM('[1]Sample Counts'!C$5:C$9)</f>
        <v>0.28713791064943839</v>
      </c>
      <c r="F8" s="6">
        <v>0.36245210727969351</v>
      </c>
      <c r="G8" s="6">
        <v>0.26106563589510384</v>
      </c>
      <c r="H8" s="5">
        <f>+'[1]Sample Counts'!D8/SUM('[1]Sample Counts'!D$5:D$9)</f>
        <v>0.28212584701134319</v>
      </c>
      <c r="I8" s="6">
        <v>0.3593573294856296</v>
      </c>
      <c r="J8" s="6">
        <v>0.2578693383631776</v>
      </c>
      <c r="K8" s="5">
        <f>+'[1]Sample Counts'!E8/SUM('[1]Sample Counts'!E$5:E$9)</f>
        <v>0.27515908147738277</v>
      </c>
      <c r="L8" s="6">
        <v>0.34172362663194822</v>
      </c>
      <c r="M8" s="6">
        <v>0.25424653176235329</v>
      </c>
      <c r="N8" s="5">
        <f>+'[1]Sample Counts'!F8/SUM('[1]Sample Counts'!F$5:F$9)</f>
        <v>0.28916020278239951</v>
      </c>
      <c r="O8" s="6">
        <v>0.35294117647058826</v>
      </c>
      <c r="P8" s="6">
        <v>0.26953368404923644</v>
      </c>
    </row>
    <row r="9" spans="1:16" x14ac:dyDescent="0.2">
      <c r="A9" s="2" t="s">
        <v>10</v>
      </c>
      <c r="B9" s="5">
        <f>+'[1]Sample Counts'!B9/SUM('[1]Sample Counts'!B$5:B$9)</f>
        <v>5.5306644943558712E-2</v>
      </c>
      <c r="C9" s="6">
        <v>0.16543209876543211</v>
      </c>
      <c r="D9" s="6">
        <v>1.6770088759720369E-2</v>
      </c>
      <c r="E9" s="5">
        <f>+'[1]Sample Counts'!C9/SUM('[1]Sample Counts'!C$5:C$9)</f>
        <v>5.5907440249978888E-2</v>
      </c>
      <c r="F9" s="6">
        <v>0.1665024630541872</v>
      </c>
      <c r="G9" s="6">
        <v>1.7621646202819464E-2</v>
      </c>
      <c r="H9" s="5">
        <f>+'[1]Sample Counts'!D9/SUM('[1]Sample Counts'!D$5:D$9)</f>
        <v>5.5970323145895666E-2</v>
      </c>
      <c r="I9" s="6">
        <v>0.16889599500838434</v>
      </c>
      <c r="J9" s="6">
        <v>2.050314773534527E-2</v>
      </c>
      <c r="K9" s="5">
        <f>+'[1]Sample Counts'!E9/SUM('[1]Sample Counts'!E$5:E$9)</f>
        <v>5.4554571863328259E-2</v>
      </c>
      <c r="L9" s="6">
        <v>0.1598857184188637</v>
      </c>
      <c r="M9" s="6">
        <v>2.1462738459091271E-2</v>
      </c>
      <c r="N9" s="5">
        <f>+'[1]Sample Counts'!F9/SUM('[1]Sample Counts'!F$5:F$9)</f>
        <v>5.1820432904490739E-2</v>
      </c>
      <c r="O9" s="6">
        <v>0.1475567653698048</v>
      </c>
      <c r="P9" s="6">
        <v>2.2360692578783391E-2</v>
      </c>
    </row>
    <row r="10" spans="1:16" x14ac:dyDescent="0.2">
      <c r="A10" s="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x14ac:dyDescent="0.2">
      <c r="A11" s="1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">
      <c r="A12" s="2" t="s">
        <v>4</v>
      </c>
      <c r="B12" s="6">
        <f>+'[1]Sample Counts'!B12/SUM('[1]Sample Counts'!B$12:B$13)</f>
        <v>0.25922262306528571</v>
      </c>
      <c r="C12" s="6"/>
      <c r="D12" s="6"/>
      <c r="E12" s="6">
        <f>+'[1]Sample Counts'!C12/SUM('[1]Sample Counts'!C$12:C$13)</f>
        <v>0.25715733468457058</v>
      </c>
      <c r="F12" s="6"/>
      <c r="G12" s="6"/>
      <c r="H12" s="6">
        <f>+'[1]Sample Counts'!D12/SUM('[1]Sample Counts'!D$12:D$13)</f>
        <v>0.2390086588559871</v>
      </c>
      <c r="I12" s="6"/>
      <c r="J12" s="6"/>
      <c r="K12" s="6">
        <f>+'[1]Sample Counts'!E12/SUM('[1]Sample Counts'!E$12:E$13)</f>
        <v>0.23906314842993498</v>
      </c>
      <c r="L12" s="6"/>
      <c r="M12" s="6"/>
      <c r="N12" s="6">
        <f>+'[1]Sample Counts'!F12/SUM('[1]Sample Counts'!F$12:F$13)</f>
        <v>0.23530882134683134</v>
      </c>
      <c r="O12" s="6"/>
      <c r="P12" s="6"/>
    </row>
    <row r="13" spans="1:16" x14ac:dyDescent="0.2">
      <c r="A13" s="2" t="s">
        <v>5</v>
      </c>
      <c r="B13" s="6">
        <f>+'[1]Sample Counts'!B13/SUM('[1]Sample Counts'!B$12:B$13)</f>
        <v>0.74077737693471435</v>
      </c>
      <c r="C13" s="6"/>
      <c r="D13" s="6"/>
      <c r="E13" s="6">
        <f>+'[1]Sample Counts'!C13/SUM('[1]Sample Counts'!C$12:C$13)</f>
        <v>0.74284266531542942</v>
      </c>
      <c r="F13" s="6"/>
      <c r="G13" s="6"/>
      <c r="H13" s="6">
        <f>+'[1]Sample Counts'!D13/SUM('[1]Sample Counts'!D$12:D$13)</f>
        <v>0.7609913411440129</v>
      </c>
      <c r="I13" s="6"/>
      <c r="J13" s="6"/>
      <c r="K13" s="6">
        <f>+'[1]Sample Counts'!E13/SUM('[1]Sample Counts'!E$12:E$13)</f>
        <v>0.76093685157006496</v>
      </c>
      <c r="L13" s="6"/>
      <c r="M13" s="6"/>
      <c r="N13" s="6">
        <f>+'[1]Sample Counts'!F13/SUM('[1]Sample Counts'!F$12:F$13)</f>
        <v>0.76469117865316871</v>
      </c>
      <c r="O13" s="6"/>
      <c r="P13" s="6"/>
    </row>
    <row r="14" spans="1:16" x14ac:dyDescent="0.2">
      <c r="A14" s="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">
      <c r="A15" s="1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">
      <c r="A16" s="2" t="s">
        <v>13</v>
      </c>
      <c r="B16" s="5">
        <f>+'[1]Sample Counts'!B16/SUM('[1]Sample Counts'!B$16:B$20)</f>
        <v>0.2631211451181194</v>
      </c>
      <c r="C16" s="6">
        <v>0.22031425364758697</v>
      </c>
      <c r="D16" s="6">
        <v>0.27810069908098345</v>
      </c>
      <c r="E16" s="5">
        <f>+'[1]Sample Counts'!C16/SUM('[1]Sample Counts'!C$16:C$20)</f>
        <v>0.24429243025645356</v>
      </c>
      <c r="F16" s="6">
        <v>0.20175150519978105</v>
      </c>
      <c r="G16" s="6">
        <v>0.25901925117477642</v>
      </c>
      <c r="H16" s="5">
        <f>+'[1]Sample Counts'!D16/SUM('[1]Sample Counts'!D$16:D$20)</f>
        <v>0.24959688318466944</v>
      </c>
      <c r="I16" s="6">
        <v>0.2059821393752681</v>
      </c>
      <c r="J16" s="6">
        <v>0.26329520123459815</v>
      </c>
      <c r="K16" s="5">
        <f>+'[1]Sample Counts'!E16/SUM('[1]Sample Counts'!E$16:E$20)</f>
        <v>0.262838912712685</v>
      </c>
      <c r="L16" s="6">
        <v>0.22440418068062637</v>
      </c>
      <c r="M16" s="6">
        <v>0.27491393316896368</v>
      </c>
      <c r="N16" s="5">
        <f>+'[1]Sample Counts'!F16/SUM('[1]Sample Counts'!F$16:F$20)</f>
        <v>0.2783493075246643</v>
      </c>
      <c r="O16" s="6">
        <v>0.24256406851679724</v>
      </c>
      <c r="P16" s="6">
        <v>0.28936105010470403</v>
      </c>
    </row>
    <row r="17" spans="1:16" x14ac:dyDescent="0.2">
      <c r="A17" s="2" t="s">
        <v>14</v>
      </c>
      <c r="B17" s="5">
        <f>+'[1]Sample Counts'!B17/SUM('[1]Sample Counts'!B$16:B$20)</f>
        <v>0.15983940416618178</v>
      </c>
      <c r="C17" s="6">
        <v>0.1617283950617284</v>
      </c>
      <c r="D17" s="6">
        <v>0.15917838347341134</v>
      </c>
      <c r="E17" s="5">
        <f>+'[1]Sample Counts'!C17/SUM('[1]Sample Counts'!C$16:C$20)</f>
        <v>0.14587731892013625</v>
      </c>
      <c r="F17" s="6">
        <v>0.15292829775588396</v>
      </c>
      <c r="G17" s="6">
        <v>0.1434364104896165</v>
      </c>
      <c r="H17" s="5">
        <f>+'[1]Sample Counts'!D17/SUM('[1]Sample Counts'!D$16:D$20)</f>
        <v>0.1433884181975785</v>
      </c>
      <c r="I17" s="6">
        <v>0.15267324416019967</v>
      </c>
      <c r="J17" s="6">
        <v>0.14047228278176518</v>
      </c>
      <c r="K17" s="5">
        <f>+'[1]Sample Counts'!E17/SUM('[1]Sample Counts'!E$16:E$20)</f>
        <v>0.1352365472402822</v>
      </c>
      <c r="L17" s="6">
        <v>0.13945246103215073</v>
      </c>
      <c r="M17" s="6">
        <v>0.13391203572199561</v>
      </c>
      <c r="N17" s="5">
        <f>+'[1]Sample Counts'!F17/SUM('[1]Sample Counts'!F$16:F$20)</f>
        <v>0.14076035588467337</v>
      </c>
      <c r="O17" s="6">
        <v>0.13753153631655823</v>
      </c>
      <c r="P17" s="6">
        <v>0.14175392001634404</v>
      </c>
    </row>
    <row r="18" spans="1:16" x14ac:dyDescent="0.2">
      <c r="A18" s="2" t="s">
        <v>15</v>
      </c>
      <c r="B18" s="5">
        <f>+'[1]Sample Counts'!B18/SUM('[1]Sample Counts'!B$16:B$20)</f>
        <v>0.29526940532991969</v>
      </c>
      <c r="C18" s="6">
        <v>0.29270482603815939</v>
      </c>
      <c r="D18" s="6">
        <v>0.29616683685492107</v>
      </c>
      <c r="E18" s="5">
        <f>+'[1]Sample Counts'!C18/SUM('[1]Sample Counts'!C$16:C$20)</f>
        <v>0.27570869577456858</v>
      </c>
      <c r="F18" s="6">
        <v>0.26535303776683089</v>
      </c>
      <c r="G18" s="6">
        <v>0.27929361831135363</v>
      </c>
      <c r="H18" s="5">
        <f>+'[1]Sample Counts'!D18/SUM('[1]Sample Counts'!D$16:D$20)</f>
        <v>0.24024830131700362</v>
      </c>
      <c r="I18" s="6">
        <v>0.23304605545373006</v>
      </c>
      <c r="J18" s="6">
        <v>0.24251034955784728</v>
      </c>
      <c r="K18" s="5">
        <f>+'[1]Sample Counts'!E18/SUM('[1]Sample Counts'!E$16:E$20)</f>
        <v>0.21471676580439894</v>
      </c>
      <c r="L18" s="6">
        <v>0.21706267404433835</v>
      </c>
      <c r="M18" s="6">
        <v>0.21397975299103542</v>
      </c>
      <c r="N18" s="5">
        <f>+'[1]Sample Counts'!F18/SUM('[1]Sample Counts'!F$16:F$20)</f>
        <v>0.20584444496520049</v>
      </c>
      <c r="O18" s="6">
        <v>0.21371663789669368</v>
      </c>
      <c r="P18" s="6">
        <v>0.20342203381173707</v>
      </c>
    </row>
    <row r="19" spans="1:16" x14ac:dyDescent="0.2">
      <c r="A19" s="2" t="s">
        <v>16</v>
      </c>
      <c r="B19" s="5">
        <f>+'[1]Sample Counts'!B19/SUM('[1]Sample Counts'!B$16:B$20)</f>
        <v>0.22416501803793787</v>
      </c>
      <c r="C19" s="6">
        <v>0.25353535353535356</v>
      </c>
      <c r="D19" s="6">
        <v>0.21388736155840074</v>
      </c>
      <c r="E19" s="5">
        <f>+'[1]Sample Counts'!C19/SUM('[1]Sample Counts'!C$16:C$20)</f>
        <v>0.25895898432001802</v>
      </c>
      <c r="F19" s="6">
        <v>0.28538587848932678</v>
      </c>
      <c r="G19" s="6">
        <v>0.24981051993330303</v>
      </c>
      <c r="H19" s="5">
        <f>+'[1]Sample Counts'!D19/SUM('[1]Sample Counts'!D$16:D$20)</f>
        <v>0.26873211606036035</v>
      </c>
      <c r="I19" s="6">
        <v>0.27898451819209918</v>
      </c>
      <c r="J19" s="6">
        <v>0.26551208877348553</v>
      </c>
      <c r="K19" s="5">
        <f>+'[1]Sample Counts'!E19/SUM('[1]Sample Counts'!E$16:E$20)</f>
        <v>0.26018467284548347</v>
      </c>
      <c r="L19" s="6">
        <v>0.25293841090738128</v>
      </c>
      <c r="M19" s="6">
        <v>0.26246122731869154</v>
      </c>
      <c r="N19" s="5">
        <f>+'[1]Sample Counts'!F19/SUM('[1]Sample Counts'!F$16:F$20)</f>
        <v>0.23480889555456613</v>
      </c>
      <c r="O19" s="6">
        <v>0.23044748373389989</v>
      </c>
      <c r="P19" s="6">
        <v>0.23615097808876859</v>
      </c>
    </row>
    <row r="20" spans="1:16" x14ac:dyDescent="0.2">
      <c r="A20" s="2" t="s">
        <v>17</v>
      </c>
      <c r="B20" s="5">
        <f>+'[1]Sample Counts'!B20/SUM('[1]Sample Counts'!B$16:B$20)</f>
        <v>5.7605027347841266E-2</v>
      </c>
      <c r="C20" s="6">
        <v>7.1717171717171721E-2</v>
      </c>
      <c r="D20" s="6">
        <v>5.2666719032283406E-2</v>
      </c>
      <c r="E20" s="5">
        <f>+'[1]Sample Counts'!C20/SUM('[1]Sample Counts'!C$16:C$20)</f>
        <v>7.5162570728823583E-2</v>
      </c>
      <c r="F20" s="6">
        <v>9.4581280788177347E-2</v>
      </c>
      <c r="G20" s="6">
        <v>6.8440200090950434E-2</v>
      </c>
      <c r="H20" s="5">
        <f>+'[1]Sample Counts'!D20/SUM('[1]Sample Counts'!D$16:D$20)</f>
        <v>9.8034281240388113E-2</v>
      </c>
      <c r="I20" s="6">
        <v>0.12931404281870296</v>
      </c>
      <c r="J20" s="6">
        <v>8.8210077652303848E-2</v>
      </c>
      <c r="K20" s="5">
        <f>+'[1]Sample Counts'!E20/SUM('[1]Sample Counts'!E$16:E$20)</f>
        <v>0.12702310139715037</v>
      </c>
      <c r="L20" s="6">
        <v>0.16614227333550324</v>
      </c>
      <c r="M20" s="6">
        <v>0.11473305079931374</v>
      </c>
      <c r="N20" s="5">
        <f>+'[1]Sample Counts'!F20/SUM('[1]Sample Counts'!F$16:F$20)</f>
        <v>0.14023699607089574</v>
      </c>
      <c r="O20" s="6">
        <v>0.17574027353605098</v>
      </c>
      <c r="P20" s="6">
        <v>0.1293120179784463</v>
      </c>
    </row>
    <row r="21" spans="1:16" x14ac:dyDescent="0.2">
      <c r="A21" s="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x14ac:dyDescent="0.2">
      <c r="A22" s="1" t="s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">
      <c r="A23" s="2" t="s">
        <v>19</v>
      </c>
      <c r="B23" s="5">
        <f>+'[1]Sample Counts'!B23/SUM('[1]Sample Counts'!B$23:B$26)</f>
        <v>0.77129640404980804</v>
      </c>
      <c r="C23" s="6">
        <v>0.78047138047138043</v>
      </c>
      <c r="D23" s="6">
        <v>0.76808577488021368</v>
      </c>
      <c r="E23" s="5">
        <f>+'[1]Sample Counts'!C23/SUM('[1]Sample Counts'!C$23:C$26)</f>
        <v>0.76716493539397013</v>
      </c>
      <c r="F23" s="6">
        <v>0.78040503557744934</v>
      </c>
      <c r="G23" s="6">
        <v>0.76258147642867968</v>
      </c>
      <c r="H23" s="5">
        <f>+'[1]Sample Counts'!D23/SUM('[1]Sample Counts'!D$23:D$26)</f>
        <v>0.70690378323966108</v>
      </c>
      <c r="I23" s="6">
        <v>0.72043052684943254</v>
      </c>
      <c r="J23" s="6">
        <v>0.70265536584768395</v>
      </c>
      <c r="K23" s="5">
        <f>+'[1]Sample Counts'!E23/SUM('[1]Sample Counts'!E$23:E$26)</f>
        <v>0.68866717388297138</v>
      </c>
      <c r="L23" s="6">
        <v>0.69049943944161152</v>
      </c>
      <c r="M23" s="6">
        <v>0.68809153193278261</v>
      </c>
      <c r="N23" s="5">
        <f>+'[1]Sample Counts'!F23/SUM('[1]Sample Counts'!F$23:F$26)</f>
        <v>0.67485295151500946</v>
      </c>
      <c r="O23" s="6">
        <v>0.67066126676404192</v>
      </c>
      <c r="P23" s="6">
        <v>0.67614280606772559</v>
      </c>
    </row>
    <row r="24" spans="1:16" x14ac:dyDescent="0.2">
      <c r="A24" s="2" t="s">
        <v>41</v>
      </c>
      <c r="B24" s="5">
        <f>+'[1]Sample Counts'!B24/SUM('[1]Sample Counts'!B$23:B$26)</f>
        <v>0.1104096357500291</v>
      </c>
      <c r="C24" s="6">
        <v>8.5297418630751964E-2</v>
      </c>
      <c r="D24" s="6">
        <v>0.11919723509543634</v>
      </c>
      <c r="E24" s="5">
        <f>+'[1]Sample Counts'!C24/SUM('[1]Sample Counts'!C$23:C$26)</f>
        <v>0.10894350139346339</v>
      </c>
      <c r="F24" s="6">
        <v>8.0131362889983584E-2</v>
      </c>
      <c r="G24" s="6">
        <v>0.11891768985902683</v>
      </c>
      <c r="H24" s="5">
        <f>+'[1]Sample Counts'!D24/SUM('[1]Sample Counts'!D$23:D$26)</f>
        <v>0.13124365032761978</v>
      </c>
      <c r="I24" s="6">
        <v>9.8116445033732402E-2</v>
      </c>
      <c r="J24" s="6">
        <v>0.14164809053719718</v>
      </c>
      <c r="K24" s="5">
        <f>+'[1]Sample Counts'!E24/SUM('[1]Sample Counts'!E$23:E$26)</f>
        <v>0.12788767464379583</v>
      </c>
      <c r="L24" s="6">
        <v>0.10086434486998662</v>
      </c>
      <c r="M24" s="6">
        <v>0.13637758058468635</v>
      </c>
      <c r="N24" s="5">
        <f>+'[1]Sample Counts'!F24/SUM('[1]Sample Counts'!F$23:F$26)</f>
        <v>0.12072426749154422</v>
      </c>
      <c r="O24" s="6">
        <v>9.7662992962421993E-2</v>
      </c>
      <c r="P24" s="6">
        <v>0.12782062413810716</v>
      </c>
    </row>
    <row r="25" spans="1:16" x14ac:dyDescent="0.2">
      <c r="A25" s="2" t="s">
        <v>20</v>
      </c>
      <c r="B25" s="5">
        <f>+'[1]Sample Counts'!B25/SUM('[1]Sample Counts'!B$23:B$26)</f>
        <v>5.5452112184336086E-2</v>
      </c>
      <c r="C25" s="6">
        <v>5.9371492704826036E-2</v>
      </c>
      <c r="D25" s="6">
        <v>5.4080590684156785E-2</v>
      </c>
      <c r="E25" s="5">
        <f>+'[1]Sample Counts'!C25/SUM('[1]Sample Counts'!C$23:C$26)</f>
        <v>6.0327112011935927E-2</v>
      </c>
      <c r="F25" s="6">
        <v>5.6923918992884508E-2</v>
      </c>
      <c r="G25" s="6">
        <v>6.1505229649840835E-2</v>
      </c>
      <c r="H25" s="5">
        <f>+'[1]Sample Counts'!D25/SUM('[1]Sample Counts'!D$23:D$26)</f>
        <v>8.1201241506585017E-2</v>
      </c>
      <c r="I25" s="6">
        <v>8.1542721210466795E-2</v>
      </c>
      <c r="J25" s="6">
        <v>8.1093991132449847E-2</v>
      </c>
      <c r="K25" s="5">
        <f>+'[1]Sample Counts'!E25/SUM('[1]Sample Counts'!E$23:E$26)</f>
        <v>9.1411329367824048E-2</v>
      </c>
      <c r="L25" s="6">
        <v>9.0521138476004487E-2</v>
      </c>
      <c r="M25" s="6">
        <v>9.169100019315328E-2</v>
      </c>
      <c r="N25" s="5">
        <f>+'[1]Sample Counts'!F25/SUM('[1]Sample Counts'!F$23:F$26)</f>
        <v>0.10426577304931299</v>
      </c>
      <c r="O25" s="6">
        <v>0.1033063338202098</v>
      </c>
      <c r="P25" s="6">
        <v>0.10456100924459881</v>
      </c>
    </row>
    <row r="26" spans="1:16" x14ac:dyDescent="0.2">
      <c r="A26" s="2" t="s">
        <v>21</v>
      </c>
      <c r="B26" s="5">
        <f>+'[1]Sample Counts'!B26/SUM('[1]Sample Counts'!B$23:B$26)</f>
        <v>6.2841848015826832E-2</v>
      </c>
      <c r="C26" s="6">
        <v>7.4859708193041524E-2</v>
      </c>
      <c r="D26" s="6">
        <v>5.8636399340193227E-2</v>
      </c>
      <c r="E26" s="5">
        <f>+'[1]Sample Counts'!C26/SUM('[1]Sample Counts'!C$23:C$26)</f>
        <v>6.3564451200630576E-2</v>
      </c>
      <c r="F26" s="6">
        <v>8.2539682539682538E-2</v>
      </c>
      <c r="G26" s="6">
        <v>5.6995604062452632E-2</v>
      </c>
      <c r="H26" s="5">
        <f>+'[1]Sample Counts'!D26/SUM('[1]Sample Counts'!D$23:D$26)</f>
        <v>8.0651324926134083E-2</v>
      </c>
      <c r="I26" s="6">
        <v>9.9910306906368207E-2</v>
      </c>
      <c r="J26" s="6">
        <v>7.4602552482669088E-2</v>
      </c>
      <c r="K26" s="5">
        <f>+'[1]Sample Counts'!E26/SUM('[1]Sample Counts'!E$23:E$26)</f>
        <v>9.2033822105408766E-2</v>
      </c>
      <c r="L26" s="6">
        <v>0.11811507721239738</v>
      </c>
      <c r="M26" s="6">
        <v>8.3839887289377704E-2</v>
      </c>
      <c r="N26" s="5">
        <f>+'[1]Sample Counts'!F26/SUM('[1]Sample Counts'!F$23:F$26)</f>
        <v>0.10015700794413329</v>
      </c>
      <c r="O26" s="6">
        <v>0.12836940645332626</v>
      </c>
      <c r="P26" s="6">
        <v>9.1475560549568416E-2</v>
      </c>
    </row>
    <row r="27" spans="1:16" x14ac:dyDescent="0.2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1" t="s">
        <v>22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x14ac:dyDescent="0.2">
      <c r="A29" s="2" t="s">
        <v>23</v>
      </c>
      <c r="B29" s="5">
        <f>+'[1]Sample Counts'!B29/SUM('[1]Sample Counts'!B$29:B$31)</f>
        <v>0.18477248923542419</v>
      </c>
      <c r="C29" s="6">
        <v>0.10830527497194165</v>
      </c>
      <c r="D29" s="6">
        <v>0.21153090880527844</v>
      </c>
      <c r="E29" s="5">
        <f>+'[1]Sample Counts'!C29/SUM('[1]Sample Counts'!C$29:C$31)</f>
        <v>0.17273315879852491</v>
      </c>
      <c r="F29" s="6">
        <v>9.8522167487684734E-2</v>
      </c>
      <c r="G29" s="6">
        <v>0.19842352584508111</v>
      </c>
      <c r="H29" s="5">
        <f>+'[1]Sample Counts'!D29/SUM('[1]Sample Counts'!D$29:D$31)</f>
        <v>0.17141552256056072</v>
      </c>
      <c r="I29" s="6">
        <v>9.9832312911905779E-2</v>
      </c>
      <c r="J29" s="6">
        <v>0.1938980476692061</v>
      </c>
      <c r="K29" s="5">
        <f>+'[1]Sample Counts'!E29/SUM('[1]Sample Counts'!E$29:E$31)</f>
        <v>0.15423122146908286</v>
      </c>
      <c r="L29" s="6">
        <v>0.10184080141767024</v>
      </c>
      <c r="M29" s="6">
        <v>0.1706906934202902</v>
      </c>
      <c r="N29" s="5">
        <f>+'[1]Sample Counts'!F29/SUM('[1]Sample Counts'!F$29:F$31)</f>
        <v>0.14473632820128263</v>
      </c>
      <c r="O29" s="6">
        <v>0.10184570442172354</v>
      </c>
      <c r="P29" s="6">
        <v>0.15793452168139333</v>
      </c>
    </row>
    <row r="30" spans="1:16" x14ac:dyDescent="0.2">
      <c r="A30" s="2" t="s">
        <v>24</v>
      </c>
      <c r="B30" s="5">
        <f>+'[1]Sample Counts'!B30/SUM('[1]Sample Counts'!B$29:B$31)</f>
        <v>0.33896776445944371</v>
      </c>
      <c r="C30" s="6">
        <v>0.23052749719416385</v>
      </c>
      <c r="D30" s="6">
        <v>0.37691461786191188</v>
      </c>
      <c r="E30" s="5">
        <f>+'[1]Sample Counts'!C30/SUM('[1]Sample Counts'!C$29:C$31)</f>
        <v>0.34605748388368102</v>
      </c>
      <c r="F30" s="6">
        <v>0.22189381499726327</v>
      </c>
      <c r="G30" s="6">
        <v>0.38904047294224647</v>
      </c>
      <c r="H30" s="5">
        <f>+'[1]Sample Counts'!D30/SUM('[1]Sample Counts'!D$29:D$31)</f>
        <v>0.36482770833915873</v>
      </c>
      <c r="I30" s="6">
        <v>0.2518036111219436</v>
      </c>
      <c r="J30" s="6">
        <v>0.40032579673223428</v>
      </c>
      <c r="K30" s="5">
        <f>+'[1]Sample Counts'!E30/SUM('[1]Sample Counts'!E$29:E$31)</f>
        <v>0.36060485544335313</v>
      </c>
      <c r="L30" s="6">
        <v>0.26067773317420706</v>
      </c>
      <c r="M30" s="6">
        <v>0.39199890925204234</v>
      </c>
      <c r="N30" s="5">
        <f>+'[1]Sample Counts'!F30/SUM('[1]Sample Counts'!F$29:F$31)</f>
        <v>0.34091814496285705</v>
      </c>
      <c r="O30" s="6">
        <v>0.25929491435400343</v>
      </c>
      <c r="P30" s="6">
        <v>0.36603503754022165</v>
      </c>
    </row>
    <row r="31" spans="1:16" x14ac:dyDescent="0.2">
      <c r="A31" s="2" t="s">
        <v>25</v>
      </c>
      <c r="B31" s="5">
        <f>+'[1]Sample Counts'!B31/SUM('[1]Sample Counts'!B$29:B$31)</f>
        <v>0.47625974630513207</v>
      </c>
      <c r="C31" s="6">
        <v>0.66116722783389448</v>
      </c>
      <c r="D31" s="6">
        <v>0.4115544733328097</v>
      </c>
      <c r="E31" s="5">
        <f>+'[1]Sample Counts'!C31/SUM('[1]Sample Counts'!C$29:C$31)</f>
        <v>0.48120935731779413</v>
      </c>
      <c r="F31" s="6">
        <v>0.67958401751505204</v>
      </c>
      <c r="G31" s="6">
        <v>0.41253600121267242</v>
      </c>
      <c r="H31" s="5">
        <f>+'[1]Sample Counts'!D31/SUM('[1]Sample Counts'!D$29:D$31)</f>
        <v>0.46375676910028057</v>
      </c>
      <c r="I31" s="6">
        <v>0.64836407596615064</v>
      </c>
      <c r="J31" s="6">
        <v>0.40577615559855962</v>
      </c>
      <c r="K31" s="5">
        <f>+'[1]Sample Counts'!E31/SUM('[1]Sample Counts'!E$29:E$31)</f>
        <v>0.48516392308756395</v>
      </c>
      <c r="L31" s="6">
        <v>0.63748146540812267</v>
      </c>
      <c r="M31" s="6">
        <v>0.43731039732766752</v>
      </c>
      <c r="N31" s="5">
        <f>+'[1]Sample Counts'!F31/SUM('[1]Sample Counts'!F$29:F$31)</f>
        <v>0.51434552683586032</v>
      </c>
      <c r="O31" s="6">
        <v>0.63885938122427299</v>
      </c>
      <c r="P31" s="6">
        <v>0.47603044077838502</v>
      </c>
    </row>
    <row r="32" spans="1:16" x14ac:dyDescent="0.2">
      <c r="A32" s="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x14ac:dyDescent="0.2">
      <c r="A33" s="1" t="s">
        <v>26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2">
      <c r="A34" s="2" t="s">
        <v>27</v>
      </c>
      <c r="B34" s="5">
        <f>+'[1]Sample Counts'!B34/SUM('[1]Sample Counts'!B$34:B$37)</f>
        <v>0.33419643896194579</v>
      </c>
      <c r="C34" s="6">
        <v>0.28675645342312012</v>
      </c>
      <c r="D34" s="6">
        <v>0.35079726651480636</v>
      </c>
      <c r="E34" s="5">
        <f>+'[1]Sample Counts'!C34/SUM('[1]Sample Counts'!C$34:C$37)</f>
        <v>0.33057455732905444</v>
      </c>
      <c r="F34" s="6">
        <v>0.28297755883962783</v>
      </c>
      <c r="G34" s="6">
        <v>0.34705169016219495</v>
      </c>
      <c r="H34" s="5">
        <f>+'[1]Sample Counts'!D34/SUM('[1]Sample Counts'!D$34:D$37)</f>
        <v>0.32145886344359625</v>
      </c>
      <c r="I34" s="6">
        <v>0.2842101158210818</v>
      </c>
      <c r="J34" s="6">
        <v>0.33315777870318203</v>
      </c>
      <c r="K34" s="5">
        <f>+'[1]Sample Counts'!E34/SUM('[1]Sample Counts'!E$34:E$37)</f>
        <v>0.32769919767602712</v>
      </c>
      <c r="L34" s="6">
        <v>0.30219521897942209</v>
      </c>
      <c r="M34" s="6">
        <v>0.33571176985218093</v>
      </c>
      <c r="N34" s="5">
        <f>+'[1]Sample Counts'!F34/SUM('[1]Sample Counts'!F$34:F$37)</f>
        <v>0.32574852170380958</v>
      </c>
      <c r="O34" s="6">
        <v>0.31400212455185234</v>
      </c>
      <c r="P34" s="6">
        <v>0.32936309310996476</v>
      </c>
    </row>
    <row r="35" spans="1:16" x14ac:dyDescent="0.2">
      <c r="A35" s="2" t="s">
        <v>28</v>
      </c>
      <c r="B35" s="5">
        <f>+'[1]Sample Counts'!B35/SUM('[1]Sample Counts'!B$34:B$37)</f>
        <v>0.23836262073780984</v>
      </c>
      <c r="C35" s="6">
        <v>0.30594837261503927</v>
      </c>
      <c r="D35" s="6">
        <v>0.21471212002199355</v>
      </c>
      <c r="E35" s="5">
        <f>+'[1]Sample Counts'!C35/SUM('[1]Sample Counts'!C$34:C$37)</f>
        <v>0.24102694029220506</v>
      </c>
      <c r="F35" s="6">
        <v>0.31548987411056378</v>
      </c>
      <c r="G35" s="6">
        <v>0.21524935576777324</v>
      </c>
      <c r="H35" s="5">
        <f>+'[1]Sample Counts'!D35/SUM('[1]Sample Counts'!D$34:D$37)</f>
        <v>0.25146100718619802</v>
      </c>
      <c r="I35" s="6">
        <v>0.32047732324611006</v>
      </c>
      <c r="J35" s="6">
        <v>0.22978468020478651</v>
      </c>
      <c r="K35" s="5">
        <f>+'[1]Sample Counts'!E35/SUM('[1]Sample Counts'!E$34:E$37)</f>
        <v>0.23698817263798588</v>
      </c>
      <c r="L35" s="6">
        <v>0.30031463599869807</v>
      </c>
      <c r="M35" s="6">
        <v>0.21709292945360345</v>
      </c>
      <c r="N35" s="5">
        <f>+'[1]Sample Counts'!F35/SUM('[1]Sample Counts'!F$34:F$37)</f>
        <v>0.23935509572797789</v>
      </c>
      <c r="O35" s="6">
        <v>0.29149515336608683</v>
      </c>
      <c r="P35" s="6">
        <v>0.22331069002502682</v>
      </c>
    </row>
    <row r="36" spans="1:16" x14ac:dyDescent="0.2">
      <c r="A36" s="2" t="s">
        <v>29</v>
      </c>
      <c r="B36" s="5">
        <f>+'[1]Sample Counts'!B36/SUM('[1]Sample Counts'!B$34:B$37)</f>
        <v>0.15262422902362388</v>
      </c>
      <c r="C36" s="6">
        <v>6.6329966329966336E-2</v>
      </c>
      <c r="D36" s="6">
        <v>0.18282145942973843</v>
      </c>
      <c r="E36" s="5">
        <f>+'[1]Sample Counts'!C36/SUM('[1]Sample Counts'!C$34:C$37)</f>
        <v>0.15570193958843567</v>
      </c>
      <c r="F36" s="6">
        <v>7.4767378215654073E-2</v>
      </c>
      <c r="G36" s="6">
        <v>0.18371987266939518</v>
      </c>
      <c r="H36" s="5">
        <f>+'[1]Sample Counts'!D36/SUM('[1]Sample Counts'!D$34:D$37)</f>
        <v>0.1529234124653972</v>
      </c>
      <c r="I36" s="6">
        <v>7.2690402838981399E-2</v>
      </c>
      <c r="J36" s="6">
        <v>0.17812262695049361</v>
      </c>
      <c r="K36" s="5">
        <f>+'[1]Sample Counts'!E36/SUM('[1]Sample Counts'!E$34:E$37)</f>
        <v>0.1640614192834417</v>
      </c>
      <c r="L36" s="6">
        <v>8.5638855737586339E-2</v>
      </c>
      <c r="M36" s="6">
        <v>0.18869939668003591</v>
      </c>
      <c r="N36" s="5">
        <f>+'[1]Sample Counts'!F36/SUM('[1]Sample Counts'!F$34:F$37)</f>
        <v>0.15803122973933556</v>
      </c>
      <c r="O36" s="6">
        <v>9.0791395564998004E-2</v>
      </c>
      <c r="P36" s="6">
        <v>0.17872210020940804</v>
      </c>
    </row>
    <row r="37" spans="1:16" x14ac:dyDescent="0.2">
      <c r="A37" s="2" t="s">
        <v>30</v>
      </c>
      <c r="B37" s="5">
        <f>+'[1]Sample Counts'!B37/SUM('[1]Sample Counts'!B$34:B$37)</f>
        <v>0.2748167112766205</v>
      </c>
      <c r="C37" s="6">
        <v>0.34096520763187432</v>
      </c>
      <c r="D37" s="6">
        <v>0.25166915403346163</v>
      </c>
      <c r="E37" s="5">
        <f>+'[1]Sample Counts'!C37/SUM('[1]Sample Counts'!C$34:C$37)</f>
        <v>0.27269656279030485</v>
      </c>
      <c r="F37" s="6">
        <v>0.32676518883415434</v>
      </c>
      <c r="G37" s="6">
        <v>0.25397908140063663</v>
      </c>
      <c r="H37" s="5">
        <f>+'[1]Sample Counts'!D37/SUM('[1]Sample Counts'!D$34:D$37)</f>
        <v>0.27415671690480853</v>
      </c>
      <c r="I37" s="6">
        <v>0.32262215809382677</v>
      </c>
      <c r="J37" s="6">
        <v>0.25893491414153785</v>
      </c>
      <c r="K37" s="5">
        <f>+'[1]Sample Counts'!E37/SUM('[1]Sample Counts'!E$34:E$37)</f>
        <v>0.2712512104025453</v>
      </c>
      <c r="L37" s="6">
        <v>0.31185128928429351</v>
      </c>
      <c r="M37" s="6">
        <v>0.25849590401417971</v>
      </c>
      <c r="N37" s="5">
        <f>+'[1]Sample Counts'!F37/SUM('[1]Sample Counts'!F$34:F$37)</f>
        <v>0.27686515282887697</v>
      </c>
      <c r="O37" s="6">
        <v>0.30371132651706279</v>
      </c>
      <c r="P37" s="6">
        <v>0.26860411665560041</v>
      </c>
    </row>
    <row r="38" spans="1:16" x14ac:dyDescent="0.2">
      <c r="A38" s="1" t="s">
        <v>31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x14ac:dyDescent="0.2">
      <c r="A39" s="2" t="s">
        <v>32</v>
      </c>
      <c r="B39" s="5">
        <f>+'[1]Sample Counts'!B40/SUM('[1]Sample Counts'!B$40:B$42)</f>
        <v>0.9030315372978005</v>
      </c>
      <c r="C39" s="6">
        <v>0.89236812570145907</v>
      </c>
      <c r="D39" s="6">
        <v>0.90676301940146098</v>
      </c>
      <c r="E39" s="5">
        <f>+'[1]Sample Counts'!C40/SUM('[1]Sample Counts'!C$40:C$42)</f>
        <v>0.89598288432846329</v>
      </c>
      <c r="F39" s="6">
        <v>0.87947454844006567</v>
      </c>
      <c r="G39" s="6">
        <v>0.90169774139760495</v>
      </c>
      <c r="H39" s="5">
        <f>+'[1]Sample Counts'!D40/SUM('[1]Sample Counts'!D$40:D$42)</f>
        <v>0.86539160584962116</v>
      </c>
      <c r="I39" s="6">
        <v>0.84128222126896224</v>
      </c>
      <c r="J39" s="6">
        <v>0.87296377042353579</v>
      </c>
      <c r="K39" s="5">
        <f>+'[1]Sample Counts'!E40/SUM('[1]Sample Counts'!E$40:E$42)</f>
        <v>0.85770853506709088</v>
      </c>
      <c r="L39" s="6">
        <v>0.83353224114860225</v>
      </c>
      <c r="M39" s="6">
        <v>0.86530398918341611</v>
      </c>
      <c r="N39" s="5">
        <f>+'[1]Sample Counts'!F40/SUM('[1]Sample Counts'!F$40:F$42)</f>
        <v>0.85534178520375881</v>
      </c>
      <c r="O39" s="8">
        <v>0.82996945956712254</v>
      </c>
      <c r="P39" s="8">
        <v>0.86314929260942852</v>
      </c>
    </row>
    <row r="40" spans="1:16" x14ac:dyDescent="0.2">
      <c r="A40" s="2" t="s">
        <v>33</v>
      </c>
      <c r="B40" s="5">
        <f>+'[1]Sample Counts'!B41/SUM('[1]Sample Counts'!B$40:B$42)</f>
        <v>6.1038054230187364E-2</v>
      </c>
      <c r="C40" s="6">
        <v>6.8237934904601574E-2</v>
      </c>
      <c r="D40" s="6">
        <v>5.8518576702537115E-2</v>
      </c>
      <c r="E40" s="5">
        <f>+'[1]Sample Counts'!C41/SUM('[1]Sample Counts'!C$40:C$42)</f>
        <v>6.8884947780311345E-2</v>
      </c>
      <c r="F40" s="6">
        <v>8.1992337164750961E-2</v>
      </c>
      <c r="G40" s="6">
        <v>6.4347430650295592E-2</v>
      </c>
      <c r="H40" s="5">
        <f>+'[1]Sample Counts'!D41/SUM('[1]Sample Counts'!D$40:D$42)</f>
        <v>9.0931968794564208E-2</v>
      </c>
      <c r="I40" s="6">
        <v>0.1078656943415357</v>
      </c>
      <c r="J40" s="6">
        <v>8.5613502192391541E-2</v>
      </c>
      <c r="K40" s="5">
        <f>+'[1]Sample Counts'!E41/SUM('[1]Sample Counts'!E$40:E$42)</f>
        <v>0.1029879651404067</v>
      </c>
      <c r="L40" s="6">
        <v>0.12140609742866443</v>
      </c>
      <c r="M40" s="6">
        <v>9.720154977105655E-2</v>
      </c>
      <c r="N40" s="5">
        <f>+'[1]Sample Counts'!F41/SUM('[1]Sample Counts'!F$40:F$42)</f>
        <v>0.10748404533702029</v>
      </c>
      <c r="O40" s="9">
        <v>0.12810383747178331</v>
      </c>
      <c r="P40" s="8">
        <v>0.10113897543286174</v>
      </c>
    </row>
    <row r="41" spans="1:16" x14ac:dyDescent="0.2">
      <c r="A41" s="2" t="s">
        <v>34</v>
      </c>
      <c r="B41" s="5">
        <f>+'[1]Sample Counts'!B42/SUM('[1]Sample Counts'!B$40:B$42)</f>
        <v>3.59304084720121E-2</v>
      </c>
      <c r="C41" s="6">
        <v>3.9393939393939391E-2</v>
      </c>
      <c r="D41" s="6">
        <v>3.4718403896001886E-2</v>
      </c>
      <c r="E41" s="5">
        <f>+'[1]Sample Counts'!C42/SUM('[1]Sample Counts'!C$40:C$42)</f>
        <v>3.5132167891225405E-2</v>
      </c>
      <c r="F41" s="6">
        <v>3.8533114395183359E-2</v>
      </c>
      <c r="G41" s="6">
        <v>3.3954827952099441E-2</v>
      </c>
      <c r="H41" s="5">
        <f>+'[1]Sample Counts'!D42/SUM('[1]Sample Counts'!D$40:D$42)</f>
        <v>4.3676425355814667E-2</v>
      </c>
      <c r="I41" s="6">
        <v>5.0852084389502006E-2</v>
      </c>
      <c r="J41" s="6">
        <v>4.1422727384072704E-2</v>
      </c>
      <c r="K41" s="5">
        <f>+'[1]Sample Counts'!E42/SUM('[1]Sample Counts'!E$40:E$42)</f>
        <v>3.9303499792502423E-2</v>
      </c>
      <c r="L41" s="6">
        <v>4.5061661422733358E-2</v>
      </c>
      <c r="M41" s="6">
        <v>3.7494461045527366E-2</v>
      </c>
      <c r="N41" s="5">
        <f>+'[1]Sample Counts'!F42/SUM('[1]Sample Counts'!F$40:F$42)</f>
        <v>3.7174169459220897E-2</v>
      </c>
      <c r="O41" s="8">
        <v>4.1926702961094145E-2</v>
      </c>
      <c r="P41" s="8">
        <v>3.571173195770979E-2</v>
      </c>
    </row>
    <row r="42" spans="1:16" x14ac:dyDescent="0.2">
      <c r="A42" s="1" t="s">
        <v>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x14ac:dyDescent="0.2">
      <c r="A43" s="2" t="s">
        <v>36</v>
      </c>
      <c r="B43" s="5">
        <f>+'[1]Sample Counts'!B45/SUM('[1]Sample Counts'!B$45:B$48)</f>
        <v>8.3352728965436981E-2</v>
      </c>
      <c r="C43" s="6">
        <v>3.580246913580247E-2</v>
      </c>
      <c r="D43" s="6">
        <v>9.9992145157489595E-2</v>
      </c>
      <c r="E43" s="5">
        <f>+'[1]Sample Counts'!C45/SUM('[1]Sample Counts'!C$45:C$48)</f>
        <v>9.2531599245559218E-2</v>
      </c>
      <c r="F43" s="6">
        <v>4.3787629994526546E-2</v>
      </c>
      <c r="G43" s="6">
        <v>0.10940579051083826</v>
      </c>
      <c r="H43" s="5">
        <f>+'[1]Sample Counts'!D45/SUM('[1]Sample Counts'!D$45:D$48)</f>
        <v>8.9981265553784634E-2</v>
      </c>
      <c r="I43" s="8">
        <v>4.3169675934953008E-2</v>
      </c>
      <c r="J43" s="8">
        <v>0.10468363422580408</v>
      </c>
      <c r="K43" s="5">
        <f>+'[1]Sample Counts'!E45/SUM('[1]Sample Counts'!E$45:E$48)</f>
        <v>9.6036796237377237E-2</v>
      </c>
      <c r="L43" s="6">
        <v>5.182452714187552E-2</v>
      </c>
      <c r="M43" s="6">
        <v>0.10992694261075069</v>
      </c>
      <c r="N43" s="5">
        <f>+'[1]Sample Counts'!F45/SUM('[1]Sample Counts'!F$45:F$48)</f>
        <v>8.6487162061881437E-2</v>
      </c>
      <c r="O43" s="6">
        <v>4.8731908113132383E-2</v>
      </c>
      <c r="P43" s="6">
        <v>9.8105112620665E-2</v>
      </c>
    </row>
    <row r="44" spans="1:16" x14ac:dyDescent="0.2">
      <c r="A44" s="2" t="s">
        <v>14</v>
      </c>
      <c r="B44" s="5">
        <f>+'[1]Sample Counts'!B46/SUM('[1]Sample Counts'!B$45:B$48)</f>
        <v>0.64116141045036656</v>
      </c>
      <c r="C44" s="6">
        <v>0.52210998877665549</v>
      </c>
      <c r="D44" s="6">
        <v>0.68282145942973849</v>
      </c>
      <c r="E44" s="5">
        <f>+'[1]Sample Counts'!C46/SUM('[1]Sample Counts'!C$45:C$48)</f>
        <v>0.64262590434366462</v>
      </c>
      <c r="F44" s="6">
        <v>0.53486590038314175</v>
      </c>
      <c r="G44" s="6">
        <v>0.67993027133545547</v>
      </c>
      <c r="H44" s="5">
        <f>+'[1]Sample Counts'!D46/SUM('[1]Sample Counts'!D$45:D$48)</f>
        <v>0.64173400814622183</v>
      </c>
      <c r="I44" s="9">
        <v>0.53133408727527975</v>
      </c>
      <c r="J44" s="8">
        <v>0.67640790730715528</v>
      </c>
      <c r="K44" s="5">
        <f>+'[1]Sample Counts'!E46/SUM('[1]Sample Counts'!E$45:E$48)</f>
        <v>0.65676442108175404</v>
      </c>
      <c r="L44" s="6">
        <v>0.55936494159343197</v>
      </c>
      <c r="M44" s="6">
        <v>0.68736436662765732</v>
      </c>
      <c r="N44" s="5">
        <f>+'[1]Sample Counts'!F46/SUM('[1]Sample Counts'!F$45:F$48)</f>
        <v>0.66031604683679768</v>
      </c>
      <c r="O44" s="6">
        <v>0.5746580799362635</v>
      </c>
      <c r="P44" s="6">
        <v>0.68667449818683279</v>
      </c>
    </row>
    <row r="45" spans="1:16" x14ac:dyDescent="0.2">
      <c r="A45" s="2" t="s">
        <v>37</v>
      </c>
      <c r="B45" s="5">
        <f>+'[1]Sample Counts'!B47/SUM('[1]Sample Counts'!B$45:B$48)</f>
        <v>0.17584080065169325</v>
      </c>
      <c r="C45" s="6">
        <v>0.24377104377104378</v>
      </c>
      <c r="D45" s="6">
        <v>0.15206975100149242</v>
      </c>
      <c r="E45" s="5">
        <f>+'[1]Sample Counts'!C47/SUM('[1]Sample Counts'!C$45:C$48)</f>
        <v>0.16831348703656784</v>
      </c>
      <c r="F45" s="6">
        <v>0.22758620689655173</v>
      </c>
      <c r="G45" s="6">
        <v>0.1477944520236471</v>
      </c>
      <c r="H45" s="5">
        <f>+'[1]Sample Counts'!D47/SUM('[1]Sample Counts'!D$45:D$48)</f>
        <v>0.17394141058263196</v>
      </c>
      <c r="I45" s="8">
        <v>0.24037749093319816</v>
      </c>
      <c r="J45" s="8">
        <v>0.15307547216030179</v>
      </c>
      <c r="K45" s="5">
        <f>+'[1]Sample Counts'!E47/SUM('[1]Sample Counts'!E$45:E$48)</f>
        <v>0.16088843546825288</v>
      </c>
      <c r="L45" s="6">
        <v>0.22114932552168096</v>
      </c>
      <c r="M45" s="6">
        <v>0.14195630190994513</v>
      </c>
      <c r="N45" s="5">
        <f>+'[1]Sample Counts'!F47/SUM('[1]Sample Counts'!F$45:F$48)</f>
        <v>0.16939673017286497</v>
      </c>
      <c r="O45" s="6">
        <v>0.22075421590758199</v>
      </c>
      <c r="P45" s="6">
        <v>0.15359313550232392</v>
      </c>
    </row>
    <row r="46" spans="1:16" x14ac:dyDescent="0.2">
      <c r="A46" s="2" t="s">
        <v>38</v>
      </c>
      <c r="B46" s="5">
        <f>+'[1]Sample Counts'!B48/SUM('[1]Sample Counts'!B$45:B$48)</f>
        <v>9.9645059932503194E-2</v>
      </c>
      <c r="C46" s="6">
        <v>0.19831649831649831</v>
      </c>
      <c r="D46" s="6">
        <v>6.5116644411279553E-2</v>
      </c>
      <c r="E46" s="5">
        <f>+'[1]Sample Counts'!C48/SUM('[1]Sample Counts'!C$45:C$48)</f>
        <v>9.6529009374208261E-2</v>
      </c>
      <c r="F46" s="6">
        <v>0.19376026272577998</v>
      </c>
      <c r="G46" s="6">
        <v>6.2869486130059118E-2</v>
      </c>
      <c r="H46" s="5">
        <f>+'[1]Sample Counts'!D48/SUM('[1]Sample Counts'!D$45:D$48)</f>
        <v>9.4343315717361514E-2</v>
      </c>
      <c r="I46" s="8">
        <v>0.18511874585656904</v>
      </c>
      <c r="J46" s="8">
        <v>6.5832986306738853E-2</v>
      </c>
      <c r="K46" s="5">
        <f>+'[1]Sample Counts'!E48/SUM('[1]Sample Counts'!E$45:E$48)</f>
        <v>8.6310347212615851E-2</v>
      </c>
      <c r="L46" s="6">
        <v>0.1676612057430111</v>
      </c>
      <c r="M46" s="6">
        <v>6.0752388851646917E-2</v>
      </c>
      <c r="N46" s="5">
        <f>+'[1]Sample Counts'!F48/SUM('[1]Sample Counts'!F$45:F$48)</f>
        <v>8.3800060928455933E-2</v>
      </c>
      <c r="O46" s="6">
        <v>0.15585579604302219</v>
      </c>
      <c r="P46" s="6">
        <v>6.1627253690178255E-2</v>
      </c>
    </row>
    <row r="47" spans="1:16" x14ac:dyDescent="0.2">
      <c r="A47" s="1" t="s">
        <v>39</v>
      </c>
      <c r="B47" s="10">
        <v>34372</v>
      </c>
      <c r="C47" s="11">
        <v>8902</v>
      </c>
      <c r="D47" s="11">
        <v>25470</v>
      </c>
      <c r="E47" s="10">
        <v>35523</v>
      </c>
      <c r="F47" s="11">
        <v>9129</v>
      </c>
      <c r="G47" s="11">
        <v>26394</v>
      </c>
      <c r="H47" s="10">
        <v>107289</v>
      </c>
      <c r="I47" s="11">
        <v>25642</v>
      </c>
      <c r="J47" s="11">
        <v>81647</v>
      </c>
      <c r="K47" s="10">
        <v>115664</v>
      </c>
      <c r="L47" s="11">
        <v>27644</v>
      </c>
      <c r="M47" s="11">
        <v>88020</v>
      </c>
      <c r="N47" s="10">
        <v>128019</v>
      </c>
      <c r="O47" s="7">
        <v>30084</v>
      </c>
      <c r="P47" s="7">
        <v>97935</v>
      </c>
    </row>
    <row r="48" spans="1:16" x14ac:dyDescent="0.2">
      <c r="A48" s="2" t="s">
        <v>40</v>
      </c>
      <c r="O48" s="7"/>
      <c r="P48" s="12"/>
    </row>
  </sheetData>
  <mergeCells count="8">
    <mergeCell ref="A1:A3"/>
    <mergeCell ref="B1:N1"/>
    <mergeCell ref="B2:N2"/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2021-08-30T17:35:04Z</dcterms:created>
  <dcterms:modified xsi:type="dcterms:W3CDTF">2021-10-06T23:05:43Z</dcterms:modified>
</cp:coreProperties>
</file>