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.Nemchinov\Documents\Retroviruses in alfalfa\PLOSONE\"/>
    </mc:Choice>
  </mc:AlternateContent>
  <xr:revisionPtr revIDLastSave="0" documentId="8_{15EDE2C8-2009-4544-9C5B-0E71FC094F12}" xr6:coauthVersionLast="46" xr6:coauthVersionMax="46" xr10:uidLastSave="{00000000-0000-0000-0000-000000000000}"/>
  <bookViews>
    <workbookView xWindow="12690" yWindow="-290" windowWidth="17020" windowHeight="10120" xr2:uid="{00000000-000D-0000-FFFF-FFFF00000000}"/>
  </bookViews>
  <sheets>
    <sheet name="P1" sheetId="1" r:id="rId1"/>
    <sheet name="P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</calcChain>
</file>

<file path=xl/sharedStrings.xml><?xml version="1.0" encoding="utf-8"?>
<sst xmlns="http://schemas.openxmlformats.org/spreadsheetml/2006/main" count="270" uniqueCount="76">
  <si>
    <t>chr3.2</t>
  </si>
  <si>
    <t>start</t>
  </si>
  <si>
    <t>end</t>
  </si>
  <si>
    <t>Chr coordinates</t>
  </si>
  <si>
    <t>Identity, %</t>
  </si>
  <si>
    <t>Virus</t>
  </si>
  <si>
    <t>NC_001739.2</t>
  </si>
  <si>
    <t>FMV</t>
  </si>
  <si>
    <t>chr1.1</t>
  </si>
  <si>
    <t>NC_003554.1</t>
  </si>
  <si>
    <t>chr1.2</t>
  </si>
  <si>
    <t>chr1.3</t>
  </si>
  <si>
    <t>chr1.4</t>
  </si>
  <si>
    <t>chr2.2</t>
  </si>
  <si>
    <t>chr3.4</t>
  </si>
  <si>
    <t>chr4.1</t>
  </si>
  <si>
    <t>chr4.2</t>
  </si>
  <si>
    <t>chr4.3</t>
  </si>
  <si>
    <t>chr4.4</t>
  </si>
  <si>
    <t>chr5.1</t>
  </si>
  <si>
    <t>chr5.2</t>
  </si>
  <si>
    <t>chr5.3</t>
  </si>
  <si>
    <t>chr5.4</t>
  </si>
  <si>
    <t>chr6.1</t>
  </si>
  <si>
    <t>chr6.2</t>
  </si>
  <si>
    <t>chr6.4</t>
  </si>
  <si>
    <t>chr7.2</t>
  </si>
  <si>
    <t>chr7.3</t>
  </si>
  <si>
    <t>chr7.4</t>
  </si>
  <si>
    <t>chr8.1</t>
  </si>
  <si>
    <t>chr8.2</t>
  </si>
  <si>
    <t>chr8.3</t>
  </si>
  <si>
    <t>Size, bp</t>
  </si>
  <si>
    <t>Probable capsid protein</t>
  </si>
  <si>
    <t>Movement protein</t>
  </si>
  <si>
    <t>Virus Acc</t>
  </si>
  <si>
    <t>Chr/scaffold length</t>
  </si>
  <si>
    <t>scaffold1</t>
  </si>
  <si>
    <t>scaffold1050</t>
  </si>
  <si>
    <t>scaffold1776</t>
  </si>
  <si>
    <t>scaffold1797</t>
  </si>
  <si>
    <t>scaffold2114</t>
  </si>
  <si>
    <t>scaffold2341</t>
  </si>
  <si>
    <t>scaffold24</t>
  </si>
  <si>
    <t>scaffold2519</t>
  </si>
  <si>
    <t>scaffold268</t>
  </si>
  <si>
    <t>scaffold34</t>
  </si>
  <si>
    <t>scaffold342</t>
  </si>
  <si>
    <t>scaffold356</t>
  </si>
  <si>
    <t>scaffold3656</t>
  </si>
  <si>
    <t>scaffold377</t>
  </si>
  <si>
    <t>scaffold396</t>
  </si>
  <si>
    <t>scaffold508</t>
  </si>
  <si>
    <t>scaffold537</t>
  </si>
  <si>
    <t>scaffold657</t>
  </si>
  <si>
    <t>scaffold945</t>
  </si>
  <si>
    <t>scaffold1037</t>
  </si>
  <si>
    <r>
      <rPr>
        <b/>
        <i/>
        <sz val="11"/>
        <color theme="1"/>
        <rFont val="Calibri"/>
        <family val="2"/>
        <scheme val="minor"/>
      </rPr>
      <t>M. sativa</t>
    </r>
    <r>
      <rPr>
        <b/>
        <sz val="11"/>
        <color theme="1"/>
        <rFont val="Calibri"/>
        <family val="2"/>
        <scheme val="minor"/>
      </rPr>
      <t xml:space="preserve"> Chr/scaffold</t>
    </r>
  </si>
  <si>
    <t>Putative capsid protein</t>
  </si>
  <si>
    <t>Putative  capsid protein</t>
  </si>
  <si>
    <t>Putative e capsid protein</t>
  </si>
  <si>
    <t xml:space="preserve"> Putative capsid protein</t>
  </si>
  <si>
    <t>Viral protein</t>
  </si>
  <si>
    <r>
      <rPr>
        <b/>
        <i/>
        <sz val="11"/>
        <color theme="1"/>
        <rFont val="Calibri"/>
        <family val="2"/>
        <scheme val="minor"/>
      </rPr>
      <t>M.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sativa</t>
    </r>
    <r>
      <rPr>
        <b/>
        <sz val="11"/>
        <color theme="1"/>
        <rFont val="Calibri"/>
        <family val="2"/>
        <scheme val="minor"/>
      </rPr>
      <t>, tetraploid, chromosome assembly</t>
    </r>
  </si>
  <si>
    <r>
      <rPr>
        <b/>
        <i/>
        <sz val="11"/>
        <color theme="1"/>
        <rFont val="Calibri"/>
        <family val="2"/>
        <scheme val="minor"/>
      </rPr>
      <t>M. sativa</t>
    </r>
    <r>
      <rPr>
        <b/>
        <sz val="11"/>
        <color theme="1"/>
        <rFont val="Calibri"/>
        <family val="2"/>
        <scheme val="minor"/>
      </rPr>
      <t>, diploid, scaffold assembly</t>
    </r>
  </si>
  <si>
    <t>SbCMV</t>
  </si>
  <si>
    <r>
      <t xml:space="preserve">Table S1. Coordinates of the </t>
    </r>
    <r>
      <rPr>
        <b/>
        <i/>
        <sz val="12"/>
        <color theme="1"/>
        <rFont val="Calibri"/>
        <family val="2"/>
        <scheme val="minor"/>
      </rPr>
      <t>M. sativa</t>
    </r>
    <r>
      <rPr>
        <b/>
        <sz val="12"/>
        <color theme="1"/>
        <rFont val="Calibri"/>
        <family val="2"/>
        <scheme val="minor"/>
      </rPr>
      <t xml:space="preserve"> genomic regions homologous to the SbCMV and FMV sequences.</t>
    </r>
  </si>
  <si>
    <t>PCR primers used for confirmation of endogenous viral sequences</t>
  </si>
  <si>
    <t>LN968. Forward GGGTAGGAAACTATGGTTGTAATAGG. FMV_Msat4n|chr1.1.</t>
  </si>
  <si>
    <t xml:space="preserve">LN969. Reverse GGTTCGAAACCTACTTCCCAAA. FMV_Msat4n|chr1.1. </t>
  </si>
  <si>
    <t>LN970. Forward ACGGTTGTAATAAGTCCAGAAGAA. FMV_ Msativa4n|chr2.2.</t>
  </si>
  <si>
    <t>LN971. Reverse CGAAACCTACTTGCCAGATCA. FMV_ Msativa4n|chr2.2.</t>
  </si>
  <si>
    <t>LN978. Forward TTGTCGGATTAGTTTCAAGGTTTC . FMV_Msatchr3.2.</t>
  </si>
  <si>
    <t>LN979. Reverse AGGATTGATCGATCGGAATACAG. FMV_Msat chr3.2.</t>
  </si>
  <si>
    <t>LN.980. Forward GGTAGGTAACTACGGTTGTAATAAA. FMV_Msat chr5.1.</t>
  </si>
  <si>
    <t xml:space="preserve">LN981. Reverse CTATTGGCTCGAAACCTACTTC, FMV_Msatchr5.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</si>
</sst>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Fill="1"/>
    <xf numFmtId="11" fontId="0" fillId="0" borderId="0" xfId="0" applyNumberFormat="1"/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0" fillId="0" borderId="0" xfId="0" applyAlignment="1"/>
    <xf numFmtId="0" fontId="0" fillId="0" borderId="0" xfId="0"/>
    <xf numFmtId="0" fontId="3" fillId="0" borderId="1" xfId="0" applyFont="1" applyBorder="1"/>
    <xf numFmtId="0" fontId="0" fillId="0" borderId="4" xfId="0" applyBorder="1"/>
    <xf numFmtId="0" fontId="1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topLeftCell="A52" workbookViewId="0">
      <selection sqref="A1:I2"/>
    </sheetView>
  </sheetViews>
  <sheetFormatPr defaultRowHeight="15" x14ac:dyDescent="0.25"/>
  <cols>
    <col min="1" max="1" width="8.5703125" style="1" customWidth="1"/>
    <col min="2" max="2" width="12.85546875" customWidth="1"/>
    <col min="3" max="4" width="12" customWidth="1"/>
    <col min="6" max="6" width="10.7109375" customWidth="1"/>
    <col min="7" max="7" width="7.85546875" customWidth="1"/>
    <col min="8" max="8" width="6.7109375" customWidth="1"/>
    <col min="9" max="9" width="20.42578125" customWidth="1"/>
    <col min="10" max="10" width="20.28515625" customWidth="1"/>
  </cols>
  <sheetData>
    <row r="1" spans="1:10" s="1" customFormat="1" x14ac:dyDescent="0.25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7"/>
    </row>
    <row r="2" spans="1:10" s="1" customFormat="1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7"/>
    </row>
    <row r="3" spans="1:10" ht="15.75" thickTop="1" x14ac:dyDescent="0.25">
      <c r="A3" s="23" t="s">
        <v>5</v>
      </c>
      <c r="B3" s="23" t="s">
        <v>35</v>
      </c>
      <c r="C3" s="18" t="s">
        <v>57</v>
      </c>
      <c r="D3" s="18" t="s">
        <v>36</v>
      </c>
      <c r="E3" s="25" t="s">
        <v>3</v>
      </c>
      <c r="F3" s="25"/>
      <c r="G3" s="18" t="s">
        <v>4</v>
      </c>
      <c r="H3" s="18" t="s">
        <v>32</v>
      </c>
      <c r="I3" s="23" t="s">
        <v>62</v>
      </c>
    </row>
    <row r="4" spans="1:10" s="1" customFormat="1" ht="15.75" thickBot="1" x14ac:dyDescent="0.3">
      <c r="A4" s="24"/>
      <c r="B4" s="24"/>
      <c r="C4" s="19"/>
      <c r="D4" s="19"/>
      <c r="E4" s="9" t="s">
        <v>1</v>
      </c>
      <c r="F4" s="9" t="s">
        <v>2</v>
      </c>
      <c r="G4" s="19"/>
      <c r="H4" s="19"/>
      <c r="I4" s="24"/>
    </row>
    <row r="5" spans="1:10" s="1" customFormat="1" ht="15.75" thickTop="1" x14ac:dyDescent="0.25">
      <c r="A5" s="20" t="s">
        <v>63</v>
      </c>
      <c r="B5" s="21"/>
      <c r="C5" s="21"/>
      <c r="D5" s="21"/>
      <c r="E5" s="21"/>
      <c r="F5" s="21"/>
      <c r="G5" s="21"/>
      <c r="H5" s="21"/>
      <c r="I5" s="21"/>
      <c r="J5" s="7"/>
    </row>
    <row r="6" spans="1:10" s="1" customFormat="1" ht="15.75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7"/>
    </row>
    <row r="7" spans="1:10" s="2" customFormat="1" x14ac:dyDescent="0.25">
      <c r="A7" s="2" t="s">
        <v>65</v>
      </c>
      <c r="B7" s="2" t="s">
        <v>6</v>
      </c>
      <c r="C7" s="2" t="s">
        <v>0</v>
      </c>
      <c r="D7" s="2">
        <v>93375939</v>
      </c>
      <c r="E7" s="2">
        <v>12102514</v>
      </c>
      <c r="F7" s="2">
        <v>12102273</v>
      </c>
      <c r="G7" s="6">
        <v>75</v>
      </c>
      <c r="H7" s="2">
        <v>241</v>
      </c>
      <c r="I7" s="2" t="s">
        <v>34</v>
      </c>
    </row>
    <row r="8" spans="1:10" x14ac:dyDescent="0.25">
      <c r="A8" s="1" t="s">
        <v>7</v>
      </c>
      <c r="B8" s="4" t="s">
        <v>9</v>
      </c>
      <c r="C8" s="4" t="s">
        <v>8</v>
      </c>
      <c r="D8" s="4">
        <v>82459472</v>
      </c>
      <c r="E8" s="4">
        <v>24245905</v>
      </c>
      <c r="F8" s="4">
        <v>24245998</v>
      </c>
      <c r="G8" s="5">
        <v>82.11</v>
      </c>
      <c r="H8" s="4">
        <v>93</v>
      </c>
      <c r="I8" s="4" t="s">
        <v>58</v>
      </c>
    </row>
    <row r="9" spans="1:10" x14ac:dyDescent="0.25">
      <c r="A9" s="4" t="s">
        <v>7</v>
      </c>
      <c r="B9" s="4" t="s">
        <v>9</v>
      </c>
      <c r="C9" s="4" t="s">
        <v>8</v>
      </c>
      <c r="D9" s="4">
        <v>82459472</v>
      </c>
      <c r="E9" s="4">
        <v>61882589</v>
      </c>
      <c r="F9" s="4">
        <v>61882679</v>
      </c>
      <c r="G9" s="5">
        <v>81.52</v>
      </c>
      <c r="H9" s="4">
        <v>90</v>
      </c>
      <c r="I9" s="4" t="s">
        <v>58</v>
      </c>
    </row>
    <row r="10" spans="1:10" x14ac:dyDescent="0.25">
      <c r="A10" s="4" t="s">
        <v>7</v>
      </c>
      <c r="B10" s="4" t="s">
        <v>9</v>
      </c>
      <c r="C10" s="4" t="s">
        <v>8</v>
      </c>
      <c r="D10" s="4">
        <v>82459472</v>
      </c>
      <c r="E10" s="4">
        <v>52399578</v>
      </c>
      <c r="F10" s="4">
        <v>52399668</v>
      </c>
      <c r="G10" s="5">
        <v>80.430000000000007</v>
      </c>
      <c r="H10" s="4">
        <v>90</v>
      </c>
      <c r="I10" s="4" t="s">
        <v>58</v>
      </c>
    </row>
    <row r="11" spans="1:10" x14ac:dyDescent="0.25">
      <c r="A11" s="4" t="s">
        <v>7</v>
      </c>
      <c r="B11" s="4" t="s">
        <v>9</v>
      </c>
      <c r="C11" s="4" t="s">
        <v>10</v>
      </c>
      <c r="D11" s="4">
        <v>86910131</v>
      </c>
      <c r="E11" s="4">
        <v>79956260</v>
      </c>
      <c r="F11" s="4">
        <v>79956350</v>
      </c>
      <c r="G11" s="5">
        <v>82.61</v>
      </c>
      <c r="H11" s="4">
        <v>90</v>
      </c>
      <c r="I11" s="4" t="s">
        <v>59</v>
      </c>
    </row>
    <row r="12" spans="1:10" x14ac:dyDescent="0.25">
      <c r="A12" s="4" t="s">
        <v>7</v>
      </c>
      <c r="B12" s="4" t="s">
        <v>9</v>
      </c>
      <c r="C12" s="4" t="s">
        <v>10</v>
      </c>
      <c r="D12" s="4">
        <v>86910131</v>
      </c>
      <c r="E12" s="4">
        <v>53436684</v>
      </c>
      <c r="F12" s="4">
        <v>53436774</v>
      </c>
      <c r="G12" s="5">
        <v>80.430000000000007</v>
      </c>
      <c r="H12" s="4">
        <v>90</v>
      </c>
      <c r="I12" s="4" t="s">
        <v>59</v>
      </c>
    </row>
    <row r="13" spans="1:10" x14ac:dyDescent="0.25">
      <c r="A13" s="4" t="s">
        <v>7</v>
      </c>
      <c r="B13" s="4" t="s">
        <v>9</v>
      </c>
      <c r="C13" s="4" t="s">
        <v>10</v>
      </c>
      <c r="D13" s="4">
        <v>86910131</v>
      </c>
      <c r="E13" s="4">
        <v>76498441</v>
      </c>
      <c r="F13" s="4">
        <v>76498370</v>
      </c>
      <c r="G13" s="5">
        <v>84.72</v>
      </c>
      <c r="H13" s="4">
        <v>71</v>
      </c>
      <c r="I13" s="4" t="s">
        <v>59</v>
      </c>
    </row>
    <row r="14" spans="1:10" x14ac:dyDescent="0.25">
      <c r="A14" s="4" t="s">
        <v>7</v>
      </c>
      <c r="B14" s="4" t="s">
        <v>9</v>
      </c>
      <c r="C14" s="4" t="s">
        <v>11</v>
      </c>
      <c r="D14" s="4">
        <v>79881340</v>
      </c>
      <c r="E14" s="4">
        <v>22851264</v>
      </c>
      <c r="F14" s="4">
        <v>22851357</v>
      </c>
      <c r="G14" s="5">
        <v>82.11</v>
      </c>
      <c r="H14" s="4">
        <v>93</v>
      </c>
      <c r="I14" s="4" t="s">
        <v>59</v>
      </c>
    </row>
    <row r="15" spans="1:10" x14ac:dyDescent="0.25">
      <c r="A15" s="4" t="s">
        <v>7</v>
      </c>
      <c r="B15" s="4" t="s">
        <v>9</v>
      </c>
      <c r="C15" s="4" t="s">
        <v>11</v>
      </c>
      <c r="D15" s="4">
        <v>79881340</v>
      </c>
      <c r="E15" s="4">
        <v>31015440</v>
      </c>
      <c r="F15" s="4">
        <v>31015530</v>
      </c>
      <c r="G15" s="5">
        <v>81.52</v>
      </c>
      <c r="H15" s="4">
        <v>90</v>
      </c>
      <c r="I15" s="4" t="s">
        <v>59</v>
      </c>
    </row>
    <row r="16" spans="1:10" x14ac:dyDescent="0.25">
      <c r="A16" s="4" t="s">
        <v>7</v>
      </c>
      <c r="B16" s="4" t="s">
        <v>9</v>
      </c>
      <c r="C16" s="4" t="s">
        <v>11</v>
      </c>
      <c r="D16" s="4">
        <v>79881340</v>
      </c>
      <c r="E16" s="4">
        <v>50975912</v>
      </c>
      <c r="F16" s="4">
        <v>50975822</v>
      </c>
      <c r="G16" s="5">
        <v>81.52</v>
      </c>
      <c r="H16" s="4">
        <v>90</v>
      </c>
      <c r="I16" s="4" t="s">
        <v>59</v>
      </c>
    </row>
    <row r="17" spans="1:9" x14ac:dyDescent="0.25">
      <c r="A17" s="4" t="s">
        <v>7</v>
      </c>
      <c r="B17" s="4" t="s">
        <v>9</v>
      </c>
      <c r="C17" s="4" t="s">
        <v>11</v>
      </c>
      <c r="D17" s="4">
        <v>79881340</v>
      </c>
      <c r="E17" s="4">
        <v>70582075</v>
      </c>
      <c r="F17" s="4">
        <v>70582004</v>
      </c>
      <c r="G17" s="5">
        <v>84.72</v>
      </c>
      <c r="H17" s="4">
        <v>71</v>
      </c>
      <c r="I17" s="4" t="s">
        <v>59</v>
      </c>
    </row>
    <row r="18" spans="1:9" x14ac:dyDescent="0.25">
      <c r="A18" s="4" t="s">
        <v>7</v>
      </c>
      <c r="B18" s="4" t="s">
        <v>9</v>
      </c>
      <c r="C18" s="4" t="s">
        <v>11</v>
      </c>
      <c r="D18" s="4">
        <v>79881340</v>
      </c>
      <c r="E18" s="4">
        <v>70593747</v>
      </c>
      <c r="F18" s="4">
        <v>70593676</v>
      </c>
      <c r="G18" s="5">
        <v>84.72</v>
      </c>
      <c r="H18" s="4">
        <v>71</v>
      </c>
      <c r="I18" s="4" t="s">
        <v>59</v>
      </c>
    </row>
    <row r="19" spans="1:9" x14ac:dyDescent="0.25">
      <c r="A19" s="4" t="s">
        <v>7</v>
      </c>
      <c r="B19" s="4" t="s">
        <v>9</v>
      </c>
      <c r="C19" s="4" t="s">
        <v>11</v>
      </c>
      <c r="D19" s="4">
        <v>79881340</v>
      </c>
      <c r="E19" s="4">
        <v>70618710</v>
      </c>
      <c r="F19" s="4">
        <v>70618639</v>
      </c>
      <c r="G19" s="5">
        <v>84.72</v>
      </c>
      <c r="H19" s="4">
        <v>71</v>
      </c>
      <c r="I19" s="4" t="s">
        <v>59</v>
      </c>
    </row>
    <row r="20" spans="1:9" x14ac:dyDescent="0.25">
      <c r="A20" s="4" t="s">
        <v>7</v>
      </c>
      <c r="B20" s="4" t="s">
        <v>9</v>
      </c>
      <c r="C20" s="4" t="s">
        <v>12</v>
      </c>
      <c r="D20" s="4">
        <v>88815615</v>
      </c>
      <c r="E20" s="4">
        <v>24248476</v>
      </c>
      <c r="F20" s="4">
        <v>24248569</v>
      </c>
      <c r="G20" s="5">
        <v>82.11</v>
      </c>
      <c r="H20" s="4">
        <v>93</v>
      </c>
      <c r="I20" s="4" t="s">
        <v>59</v>
      </c>
    </row>
    <row r="21" spans="1:9" x14ac:dyDescent="0.25">
      <c r="A21" s="4" t="s">
        <v>7</v>
      </c>
      <c r="B21" s="4" t="s">
        <v>9</v>
      </c>
      <c r="C21" s="4" t="s">
        <v>12</v>
      </c>
      <c r="D21" s="4">
        <v>88815615</v>
      </c>
      <c r="E21" s="4">
        <v>57162046</v>
      </c>
      <c r="F21" s="4">
        <v>57162136</v>
      </c>
      <c r="G21" s="5">
        <v>80.430000000000007</v>
      </c>
      <c r="H21" s="4">
        <v>90</v>
      </c>
      <c r="I21" s="4" t="s">
        <v>59</v>
      </c>
    </row>
    <row r="22" spans="1:9" x14ac:dyDescent="0.25">
      <c r="A22" s="4" t="s">
        <v>7</v>
      </c>
      <c r="B22" s="4" t="s">
        <v>9</v>
      </c>
      <c r="C22" s="4" t="s">
        <v>13</v>
      </c>
      <c r="D22" s="4">
        <v>74215936</v>
      </c>
      <c r="E22" s="4">
        <v>66145004</v>
      </c>
      <c r="F22" s="4">
        <v>66145094</v>
      </c>
      <c r="G22" s="5">
        <v>82.61</v>
      </c>
      <c r="H22" s="4">
        <v>90</v>
      </c>
      <c r="I22" s="4" t="s">
        <v>58</v>
      </c>
    </row>
    <row r="23" spans="1:9" x14ac:dyDescent="0.25">
      <c r="A23" s="4" t="s">
        <v>7</v>
      </c>
      <c r="B23" s="4" t="s">
        <v>9</v>
      </c>
      <c r="C23" s="4" t="s">
        <v>0</v>
      </c>
      <c r="D23" s="4">
        <v>93375939</v>
      </c>
      <c r="E23" s="4">
        <v>86276548</v>
      </c>
      <c r="F23" s="4">
        <v>86276468</v>
      </c>
      <c r="G23" s="5">
        <v>83.95</v>
      </c>
      <c r="H23" s="4">
        <v>80</v>
      </c>
      <c r="I23" s="4" t="s">
        <v>59</v>
      </c>
    </row>
    <row r="24" spans="1:9" x14ac:dyDescent="0.25">
      <c r="A24" s="4" t="s">
        <v>7</v>
      </c>
      <c r="B24" s="4" t="s">
        <v>9</v>
      </c>
      <c r="C24" s="4" t="s">
        <v>14</v>
      </c>
      <c r="D24" s="3">
        <v>100000000</v>
      </c>
      <c r="E24" s="4">
        <v>58412334</v>
      </c>
      <c r="F24" s="4">
        <v>58412399</v>
      </c>
      <c r="G24" s="5">
        <v>84.85</v>
      </c>
      <c r="H24" s="4">
        <v>65</v>
      </c>
      <c r="I24" s="4" t="s">
        <v>59</v>
      </c>
    </row>
    <row r="25" spans="1:9" x14ac:dyDescent="0.25">
      <c r="A25" s="4" t="s">
        <v>7</v>
      </c>
      <c r="B25" s="4" t="s">
        <v>9</v>
      </c>
      <c r="C25" s="4" t="s">
        <v>15</v>
      </c>
      <c r="D25" s="4">
        <v>90245664</v>
      </c>
      <c r="E25" s="4">
        <v>44420974</v>
      </c>
      <c r="F25" s="4">
        <v>44421064</v>
      </c>
      <c r="G25" s="5">
        <v>81.52</v>
      </c>
      <c r="H25" s="4">
        <v>90</v>
      </c>
      <c r="I25" s="4" t="s">
        <v>59</v>
      </c>
    </row>
    <row r="26" spans="1:9" x14ac:dyDescent="0.25">
      <c r="A26" s="4" t="s">
        <v>7</v>
      </c>
      <c r="B26" s="4" t="s">
        <v>9</v>
      </c>
      <c r="C26" s="4" t="s">
        <v>16</v>
      </c>
      <c r="D26" s="4">
        <v>93947428</v>
      </c>
      <c r="E26" s="4">
        <v>48658594</v>
      </c>
      <c r="F26" s="4">
        <v>48658684</v>
      </c>
      <c r="G26" s="5">
        <v>81.52</v>
      </c>
      <c r="H26" s="4">
        <v>90</v>
      </c>
      <c r="I26" s="4" t="s">
        <v>59</v>
      </c>
    </row>
    <row r="27" spans="1:9" x14ac:dyDescent="0.25">
      <c r="A27" s="4" t="s">
        <v>7</v>
      </c>
      <c r="B27" s="4" t="s">
        <v>9</v>
      </c>
      <c r="C27" s="4" t="s">
        <v>17</v>
      </c>
      <c r="D27" s="4">
        <v>90228617</v>
      </c>
      <c r="E27" s="4">
        <v>76987568</v>
      </c>
      <c r="F27" s="4">
        <v>76987658</v>
      </c>
      <c r="G27" s="5">
        <v>81.52</v>
      </c>
      <c r="H27" s="4">
        <v>90</v>
      </c>
      <c r="I27" s="4" t="s">
        <v>59</v>
      </c>
    </row>
    <row r="28" spans="1:9" x14ac:dyDescent="0.25">
      <c r="A28" s="4" t="s">
        <v>7</v>
      </c>
      <c r="B28" s="4" t="s">
        <v>9</v>
      </c>
      <c r="C28" s="4" t="s">
        <v>18</v>
      </c>
      <c r="D28" s="4">
        <v>90896203</v>
      </c>
      <c r="E28" s="4">
        <v>48637844</v>
      </c>
      <c r="F28" s="4">
        <v>48637934</v>
      </c>
      <c r="G28" s="5">
        <v>81.52</v>
      </c>
      <c r="H28" s="4">
        <v>90</v>
      </c>
      <c r="I28" s="4" t="s">
        <v>58</v>
      </c>
    </row>
    <row r="29" spans="1:9" x14ac:dyDescent="0.25">
      <c r="A29" s="4" t="s">
        <v>7</v>
      </c>
      <c r="B29" s="4" t="s">
        <v>9</v>
      </c>
      <c r="C29" s="4" t="s">
        <v>19</v>
      </c>
      <c r="D29" s="4">
        <v>81211777</v>
      </c>
      <c r="E29" s="4">
        <v>4026950</v>
      </c>
      <c r="F29" s="4">
        <v>4027040</v>
      </c>
      <c r="G29" s="5">
        <v>81.319999999999993</v>
      </c>
      <c r="H29" s="4">
        <v>90</v>
      </c>
      <c r="I29" s="4" t="s">
        <v>59</v>
      </c>
    </row>
    <row r="30" spans="1:9" x14ac:dyDescent="0.25">
      <c r="A30" s="4" t="s">
        <v>7</v>
      </c>
      <c r="B30" s="4" t="s">
        <v>9</v>
      </c>
      <c r="C30" s="4" t="s">
        <v>20</v>
      </c>
      <c r="D30" s="4">
        <v>84165483</v>
      </c>
      <c r="E30" s="4">
        <v>79168509</v>
      </c>
      <c r="F30" s="4">
        <v>79168599</v>
      </c>
      <c r="G30" s="5">
        <v>81.52</v>
      </c>
      <c r="H30" s="4">
        <v>90</v>
      </c>
      <c r="I30" s="4" t="s">
        <v>59</v>
      </c>
    </row>
    <row r="31" spans="1:9" x14ac:dyDescent="0.25">
      <c r="A31" s="4" t="s">
        <v>7</v>
      </c>
      <c r="B31" s="4" t="s">
        <v>9</v>
      </c>
      <c r="C31" s="4" t="s">
        <v>21</v>
      </c>
      <c r="D31" s="4">
        <v>80712490</v>
      </c>
      <c r="E31" s="4">
        <v>12480248</v>
      </c>
      <c r="F31" s="4">
        <v>12480338</v>
      </c>
      <c r="G31" s="5">
        <v>81.52</v>
      </c>
      <c r="H31" s="4">
        <v>90</v>
      </c>
      <c r="I31" s="4" t="s">
        <v>59</v>
      </c>
    </row>
    <row r="32" spans="1:9" x14ac:dyDescent="0.25">
      <c r="A32" s="4" t="s">
        <v>7</v>
      </c>
      <c r="B32" s="4" t="s">
        <v>9</v>
      </c>
      <c r="C32" s="4" t="s">
        <v>22</v>
      </c>
      <c r="D32" s="4">
        <v>78626892</v>
      </c>
      <c r="E32" s="4">
        <v>66457747</v>
      </c>
      <c r="F32" s="4">
        <v>66457654</v>
      </c>
      <c r="G32" s="5">
        <v>82.11</v>
      </c>
      <c r="H32" s="4">
        <v>93</v>
      </c>
      <c r="I32" s="4" t="s">
        <v>60</v>
      </c>
    </row>
    <row r="33" spans="1:9" x14ac:dyDescent="0.25">
      <c r="A33" s="4" t="s">
        <v>7</v>
      </c>
      <c r="B33" s="4" t="s">
        <v>9</v>
      </c>
      <c r="C33" s="4" t="s">
        <v>22</v>
      </c>
      <c r="D33" s="4">
        <v>78626892</v>
      </c>
      <c r="E33" s="4">
        <v>53029674</v>
      </c>
      <c r="F33" s="4">
        <v>53029604</v>
      </c>
      <c r="G33" s="5">
        <v>83.78</v>
      </c>
      <c r="H33" s="4">
        <v>70</v>
      </c>
      <c r="I33" s="4" t="s">
        <v>60</v>
      </c>
    </row>
    <row r="34" spans="1:9" x14ac:dyDescent="0.25">
      <c r="A34" s="4" t="s">
        <v>7</v>
      </c>
      <c r="B34" s="4" t="s">
        <v>9</v>
      </c>
      <c r="C34" s="4" t="s">
        <v>23</v>
      </c>
      <c r="D34" s="4">
        <v>80303593</v>
      </c>
      <c r="E34" s="4">
        <v>53224576</v>
      </c>
      <c r="F34" s="4">
        <v>53224485</v>
      </c>
      <c r="G34" s="5">
        <v>81.91</v>
      </c>
      <c r="H34" s="4">
        <v>91</v>
      </c>
      <c r="I34" s="4" t="s">
        <v>59</v>
      </c>
    </row>
    <row r="35" spans="1:9" x14ac:dyDescent="0.25">
      <c r="A35" s="4" t="s">
        <v>7</v>
      </c>
      <c r="B35" s="4" t="s">
        <v>9</v>
      </c>
      <c r="C35" s="4" t="s">
        <v>24</v>
      </c>
      <c r="D35" s="4">
        <v>89579199</v>
      </c>
      <c r="E35" s="4">
        <v>71199661</v>
      </c>
      <c r="F35" s="4">
        <v>71199572</v>
      </c>
      <c r="G35" s="5">
        <v>82.22</v>
      </c>
      <c r="H35" s="4">
        <v>89</v>
      </c>
      <c r="I35" s="4" t="s">
        <v>59</v>
      </c>
    </row>
    <row r="36" spans="1:9" x14ac:dyDescent="0.25">
      <c r="A36" s="4" t="s">
        <v>7</v>
      </c>
      <c r="B36" s="4" t="s">
        <v>9</v>
      </c>
      <c r="C36" s="4" t="s">
        <v>25</v>
      </c>
      <c r="D36" s="4">
        <v>64534737</v>
      </c>
      <c r="E36" s="4">
        <v>39640936</v>
      </c>
      <c r="F36" s="4">
        <v>39640845</v>
      </c>
      <c r="G36" s="5">
        <v>81.91</v>
      </c>
      <c r="H36" s="4">
        <v>91</v>
      </c>
      <c r="I36" s="4" t="s">
        <v>59</v>
      </c>
    </row>
    <row r="37" spans="1:9" x14ac:dyDescent="0.25">
      <c r="A37" s="4" t="s">
        <v>7</v>
      </c>
      <c r="B37" s="4" t="s">
        <v>9</v>
      </c>
      <c r="C37" s="4" t="s">
        <v>25</v>
      </c>
      <c r="D37" s="4">
        <v>64534737</v>
      </c>
      <c r="E37" s="4">
        <v>37908370</v>
      </c>
      <c r="F37" s="4">
        <v>37908281</v>
      </c>
      <c r="G37" s="5">
        <v>82.42</v>
      </c>
      <c r="H37" s="4">
        <v>89</v>
      </c>
      <c r="I37" s="4" t="s">
        <v>61</v>
      </c>
    </row>
    <row r="38" spans="1:9" x14ac:dyDescent="0.25">
      <c r="A38" s="4" t="s">
        <v>7</v>
      </c>
      <c r="B38" s="4" t="s">
        <v>9</v>
      </c>
      <c r="C38" s="4" t="s">
        <v>26</v>
      </c>
      <c r="D38" s="4">
        <v>93528358</v>
      </c>
      <c r="E38" s="4">
        <v>6578622</v>
      </c>
      <c r="F38" s="4">
        <v>6578532</v>
      </c>
      <c r="G38" s="5">
        <v>81.52</v>
      </c>
      <c r="H38" s="4">
        <v>90</v>
      </c>
      <c r="I38" s="4" t="s">
        <v>58</v>
      </c>
    </row>
    <row r="39" spans="1:9" x14ac:dyDescent="0.25">
      <c r="A39" s="4" t="s">
        <v>7</v>
      </c>
      <c r="B39" s="4" t="s">
        <v>9</v>
      </c>
      <c r="C39" s="4" t="s">
        <v>26</v>
      </c>
      <c r="D39" s="4">
        <v>93528358</v>
      </c>
      <c r="E39" s="4">
        <v>74367131</v>
      </c>
      <c r="F39" s="4">
        <v>74367041</v>
      </c>
      <c r="G39" s="5">
        <v>81.319999999999993</v>
      </c>
      <c r="H39" s="4">
        <v>90</v>
      </c>
      <c r="I39" s="4" t="s">
        <v>33</v>
      </c>
    </row>
    <row r="40" spans="1:9" x14ac:dyDescent="0.25">
      <c r="A40" s="4" t="s">
        <v>7</v>
      </c>
      <c r="B40" s="4" t="s">
        <v>9</v>
      </c>
      <c r="C40" s="4" t="s">
        <v>26</v>
      </c>
      <c r="D40" s="4">
        <v>93528358</v>
      </c>
      <c r="E40" s="4">
        <v>80890790</v>
      </c>
      <c r="F40" s="4">
        <v>80890880</v>
      </c>
      <c r="G40" s="5">
        <v>81.52</v>
      </c>
      <c r="H40" s="4">
        <v>90</v>
      </c>
      <c r="I40" s="8" t="s">
        <v>58</v>
      </c>
    </row>
    <row r="41" spans="1:9" x14ac:dyDescent="0.25">
      <c r="A41" s="4" t="s">
        <v>7</v>
      </c>
      <c r="B41" s="4" t="s">
        <v>9</v>
      </c>
      <c r="C41" s="4" t="s">
        <v>27</v>
      </c>
      <c r="D41" s="4">
        <v>91580142</v>
      </c>
      <c r="E41" s="4">
        <v>20541198</v>
      </c>
      <c r="F41" s="4">
        <v>20541108</v>
      </c>
      <c r="G41" s="5">
        <v>81.72</v>
      </c>
      <c r="H41" s="4">
        <v>90</v>
      </c>
      <c r="I41" s="4" t="s">
        <v>59</v>
      </c>
    </row>
    <row r="42" spans="1:9" x14ac:dyDescent="0.25">
      <c r="A42" s="4" t="s">
        <v>7</v>
      </c>
      <c r="B42" s="4" t="s">
        <v>9</v>
      </c>
      <c r="C42" s="4" t="s">
        <v>27</v>
      </c>
      <c r="D42" s="4">
        <v>91580142</v>
      </c>
      <c r="E42" s="4">
        <v>74967052</v>
      </c>
      <c r="F42" s="4">
        <v>74966962</v>
      </c>
      <c r="G42" s="5">
        <v>81.319999999999993</v>
      </c>
      <c r="H42" s="4">
        <v>90</v>
      </c>
      <c r="I42" s="4" t="s">
        <v>59</v>
      </c>
    </row>
    <row r="43" spans="1:9" x14ac:dyDescent="0.25">
      <c r="A43" s="4" t="s">
        <v>7</v>
      </c>
      <c r="B43" s="4" t="s">
        <v>9</v>
      </c>
      <c r="C43" s="4" t="s">
        <v>28</v>
      </c>
      <c r="D43" s="4">
        <v>94657719</v>
      </c>
      <c r="E43" s="4">
        <v>30505904</v>
      </c>
      <c r="F43" s="4">
        <v>30505995</v>
      </c>
      <c r="G43" s="5">
        <v>82.98</v>
      </c>
      <c r="H43" s="4">
        <v>91</v>
      </c>
      <c r="I43" s="4" t="s">
        <v>59</v>
      </c>
    </row>
    <row r="44" spans="1:9" x14ac:dyDescent="0.25">
      <c r="A44" s="4" t="s">
        <v>7</v>
      </c>
      <c r="B44" s="4" t="s">
        <v>9</v>
      </c>
      <c r="C44" s="4" t="s">
        <v>29</v>
      </c>
      <c r="D44" s="4">
        <v>87242343</v>
      </c>
      <c r="E44" s="4">
        <v>45563252</v>
      </c>
      <c r="F44" s="4">
        <v>45563162</v>
      </c>
      <c r="G44" s="5">
        <v>81.52</v>
      </c>
      <c r="H44" s="4">
        <v>90</v>
      </c>
      <c r="I44" s="4" t="s">
        <v>59</v>
      </c>
    </row>
    <row r="45" spans="1:9" x14ac:dyDescent="0.25">
      <c r="A45" s="4" t="s">
        <v>7</v>
      </c>
      <c r="B45" s="4" t="s">
        <v>9</v>
      </c>
      <c r="C45" s="4" t="s">
        <v>29</v>
      </c>
      <c r="D45" s="4">
        <v>87242343</v>
      </c>
      <c r="E45" s="4">
        <v>38416728</v>
      </c>
      <c r="F45" s="4">
        <v>38416637</v>
      </c>
      <c r="G45" s="5">
        <v>81.05</v>
      </c>
      <c r="H45" s="4">
        <v>91</v>
      </c>
      <c r="I45" s="4" t="s">
        <v>59</v>
      </c>
    </row>
    <row r="46" spans="1:9" x14ac:dyDescent="0.25">
      <c r="A46" s="4" t="s">
        <v>7</v>
      </c>
      <c r="B46" s="4" t="s">
        <v>9</v>
      </c>
      <c r="C46" s="4" t="s">
        <v>29</v>
      </c>
      <c r="D46" s="4">
        <v>87242343</v>
      </c>
      <c r="E46" s="4">
        <v>17091974</v>
      </c>
      <c r="F46" s="4">
        <v>17091889</v>
      </c>
      <c r="G46" s="5">
        <v>81.61</v>
      </c>
      <c r="H46" s="4">
        <v>85</v>
      </c>
      <c r="I46" s="4" t="s">
        <v>59</v>
      </c>
    </row>
    <row r="47" spans="1:9" x14ac:dyDescent="0.25">
      <c r="A47" s="4" t="s">
        <v>7</v>
      </c>
      <c r="B47" s="4" t="s">
        <v>9</v>
      </c>
      <c r="C47" s="4" t="s">
        <v>30</v>
      </c>
      <c r="D47" s="4">
        <v>84274390</v>
      </c>
      <c r="E47" s="4">
        <v>36532391</v>
      </c>
      <c r="F47" s="4">
        <v>36532300</v>
      </c>
      <c r="G47" s="5">
        <v>81.05</v>
      </c>
      <c r="H47" s="4">
        <v>91</v>
      </c>
      <c r="I47" s="4" t="s">
        <v>59</v>
      </c>
    </row>
    <row r="48" spans="1:9" ht="15.75" thickBot="1" x14ac:dyDescent="0.3">
      <c r="A48" s="4" t="s">
        <v>7</v>
      </c>
      <c r="B48" s="4" t="s">
        <v>9</v>
      </c>
      <c r="C48" s="4" t="s">
        <v>31</v>
      </c>
      <c r="D48" s="4">
        <v>82440740</v>
      </c>
      <c r="E48" s="4">
        <v>42563376</v>
      </c>
      <c r="F48" s="4">
        <v>42563286</v>
      </c>
      <c r="G48" s="5">
        <v>81.52</v>
      </c>
      <c r="H48" s="4">
        <v>90</v>
      </c>
      <c r="I48" s="4" t="s">
        <v>59</v>
      </c>
    </row>
    <row r="49" spans="1:10" x14ac:dyDescent="0.25">
      <c r="A49" s="16" t="s">
        <v>64</v>
      </c>
      <c r="B49" s="16"/>
      <c r="C49" s="16"/>
      <c r="D49" s="16"/>
      <c r="E49" s="16"/>
      <c r="F49" s="16"/>
      <c r="G49" s="16"/>
      <c r="H49" s="16"/>
      <c r="I49" s="16"/>
      <c r="J49" s="7"/>
    </row>
    <row r="50" spans="1:10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7"/>
    </row>
    <row r="51" spans="1:10" x14ac:dyDescent="0.25">
      <c r="A51" s="2" t="s">
        <v>65</v>
      </c>
      <c r="B51" s="2" t="s">
        <v>6</v>
      </c>
      <c r="C51" s="2" t="s">
        <v>56</v>
      </c>
      <c r="D51" s="2">
        <v>504721</v>
      </c>
      <c r="E51" s="2">
        <v>349115</v>
      </c>
      <c r="F51" s="2">
        <v>349677</v>
      </c>
      <c r="G51" s="2">
        <v>72.099999999999994</v>
      </c>
      <c r="H51" s="2">
        <f>F51-E51</f>
        <v>562</v>
      </c>
      <c r="I51" s="2" t="s">
        <v>34</v>
      </c>
    </row>
    <row r="52" spans="1:10" x14ac:dyDescent="0.25">
      <c r="A52" s="4" t="s">
        <v>7</v>
      </c>
      <c r="B52" s="4" t="s">
        <v>9</v>
      </c>
      <c r="C52" s="4" t="s">
        <v>37</v>
      </c>
      <c r="D52" s="4">
        <v>3010849</v>
      </c>
      <c r="E52" s="4">
        <v>1601229</v>
      </c>
      <c r="F52" s="4">
        <v>1601319</v>
      </c>
      <c r="G52" s="5">
        <v>81.52</v>
      </c>
      <c r="H52" s="4">
        <f t="shared" ref="H52:H70" si="0">ABS(F52-E52)</f>
        <v>90</v>
      </c>
      <c r="I52" s="8" t="s">
        <v>59</v>
      </c>
    </row>
    <row r="53" spans="1:10" x14ac:dyDescent="0.25">
      <c r="A53" s="8" t="s">
        <v>7</v>
      </c>
      <c r="B53" s="8" t="s">
        <v>9</v>
      </c>
      <c r="C53" s="4" t="s">
        <v>38</v>
      </c>
      <c r="D53" s="4">
        <v>296422</v>
      </c>
      <c r="E53" s="4">
        <v>251323</v>
      </c>
      <c r="F53" s="4">
        <v>251233</v>
      </c>
      <c r="G53" s="5">
        <v>80.430000000000007</v>
      </c>
      <c r="H53" s="4">
        <f t="shared" si="0"/>
        <v>90</v>
      </c>
      <c r="I53" s="8" t="s">
        <v>59</v>
      </c>
    </row>
    <row r="54" spans="1:10" x14ac:dyDescent="0.25">
      <c r="A54" s="8" t="s">
        <v>7</v>
      </c>
      <c r="B54" s="8" t="s">
        <v>9</v>
      </c>
      <c r="C54" s="4" t="s">
        <v>39</v>
      </c>
      <c r="D54" s="4">
        <v>174602</v>
      </c>
      <c r="E54" s="4">
        <v>130122</v>
      </c>
      <c r="F54" s="4">
        <v>130212</v>
      </c>
      <c r="G54" s="5">
        <v>81.52</v>
      </c>
      <c r="H54" s="4">
        <f t="shared" si="0"/>
        <v>90</v>
      </c>
      <c r="I54" s="8" t="s">
        <v>59</v>
      </c>
    </row>
    <row r="55" spans="1:10" x14ac:dyDescent="0.25">
      <c r="A55" s="8" t="s">
        <v>7</v>
      </c>
      <c r="B55" s="8" t="s">
        <v>9</v>
      </c>
      <c r="C55" s="4" t="s">
        <v>40</v>
      </c>
      <c r="D55" s="4">
        <v>213233</v>
      </c>
      <c r="E55" s="4">
        <v>136954</v>
      </c>
      <c r="F55" s="4">
        <v>136864</v>
      </c>
      <c r="G55" s="5">
        <v>81.319999999999993</v>
      </c>
      <c r="H55" s="4">
        <f t="shared" si="0"/>
        <v>90</v>
      </c>
      <c r="I55" s="8" t="s">
        <v>59</v>
      </c>
    </row>
    <row r="56" spans="1:10" x14ac:dyDescent="0.25">
      <c r="A56" s="8" t="s">
        <v>7</v>
      </c>
      <c r="B56" s="8" t="s">
        <v>9</v>
      </c>
      <c r="C56" s="4" t="s">
        <v>41</v>
      </c>
      <c r="D56" s="4">
        <v>136287</v>
      </c>
      <c r="E56" s="4">
        <v>44938</v>
      </c>
      <c r="F56" s="4">
        <v>45023</v>
      </c>
      <c r="G56" s="5">
        <v>81.61</v>
      </c>
      <c r="H56" s="4">
        <f t="shared" si="0"/>
        <v>85</v>
      </c>
      <c r="I56" s="8" t="s">
        <v>59</v>
      </c>
    </row>
    <row r="57" spans="1:10" x14ac:dyDescent="0.25">
      <c r="A57" s="8" t="s">
        <v>7</v>
      </c>
      <c r="B57" s="8" t="s">
        <v>9</v>
      </c>
      <c r="C57" s="4" t="s">
        <v>42</v>
      </c>
      <c r="D57" s="4">
        <v>112209</v>
      </c>
      <c r="E57" s="4">
        <v>62064</v>
      </c>
      <c r="F57" s="4">
        <v>61974</v>
      </c>
      <c r="G57" s="5">
        <v>81.52</v>
      </c>
      <c r="H57" s="4">
        <f t="shared" si="0"/>
        <v>90</v>
      </c>
      <c r="I57" s="8" t="s">
        <v>59</v>
      </c>
    </row>
    <row r="58" spans="1:10" x14ac:dyDescent="0.25">
      <c r="A58" s="8" t="s">
        <v>7</v>
      </c>
      <c r="B58" s="8" t="s">
        <v>9</v>
      </c>
      <c r="C58" s="4" t="s">
        <v>43</v>
      </c>
      <c r="D58" s="4">
        <v>1172671</v>
      </c>
      <c r="E58" s="4">
        <v>679399</v>
      </c>
      <c r="F58" s="4">
        <v>679489</v>
      </c>
      <c r="G58" s="5">
        <v>81.52</v>
      </c>
      <c r="H58" s="4">
        <f t="shared" si="0"/>
        <v>90</v>
      </c>
      <c r="I58" s="8" t="s">
        <v>59</v>
      </c>
    </row>
    <row r="59" spans="1:10" x14ac:dyDescent="0.25">
      <c r="A59" s="8" t="s">
        <v>7</v>
      </c>
      <c r="B59" s="8" t="s">
        <v>9</v>
      </c>
      <c r="C59" s="4" t="s">
        <v>44</v>
      </c>
      <c r="D59" s="4">
        <v>157492</v>
      </c>
      <c r="E59" s="4">
        <v>99093</v>
      </c>
      <c r="F59" s="4">
        <v>99182</v>
      </c>
      <c r="G59" s="5">
        <v>82.22</v>
      </c>
      <c r="H59" s="4">
        <f t="shared" si="0"/>
        <v>89</v>
      </c>
      <c r="I59" s="8" t="s">
        <v>59</v>
      </c>
    </row>
    <row r="60" spans="1:10" x14ac:dyDescent="0.25">
      <c r="A60" s="8" t="s">
        <v>7</v>
      </c>
      <c r="B60" s="8" t="s">
        <v>9</v>
      </c>
      <c r="C60" s="4" t="s">
        <v>45</v>
      </c>
      <c r="D60" s="4">
        <v>620361</v>
      </c>
      <c r="E60" s="4">
        <v>544456</v>
      </c>
      <c r="F60" s="4">
        <v>544547</v>
      </c>
      <c r="G60" s="5">
        <v>81.91</v>
      </c>
      <c r="H60" s="4">
        <f t="shared" si="0"/>
        <v>91</v>
      </c>
      <c r="I60" s="8" t="s">
        <v>59</v>
      </c>
    </row>
    <row r="61" spans="1:10" x14ac:dyDescent="0.25">
      <c r="A61" s="8" t="s">
        <v>7</v>
      </c>
      <c r="B61" s="8" t="s">
        <v>9</v>
      </c>
      <c r="C61" s="4" t="s">
        <v>46</v>
      </c>
      <c r="D61" s="4">
        <v>1744250</v>
      </c>
      <c r="E61" s="4">
        <v>1556917</v>
      </c>
      <c r="F61" s="4">
        <v>1556827</v>
      </c>
      <c r="G61" s="5">
        <v>81.72</v>
      </c>
      <c r="H61" s="4">
        <f t="shared" si="0"/>
        <v>90</v>
      </c>
      <c r="I61" s="8" t="s">
        <v>59</v>
      </c>
    </row>
    <row r="62" spans="1:10" x14ac:dyDescent="0.25">
      <c r="A62" s="8" t="s">
        <v>7</v>
      </c>
      <c r="B62" s="8" t="s">
        <v>9</v>
      </c>
      <c r="C62" s="4" t="s">
        <v>47</v>
      </c>
      <c r="D62" s="4">
        <v>981572</v>
      </c>
      <c r="E62" s="4">
        <v>808411</v>
      </c>
      <c r="F62" s="4">
        <v>808321</v>
      </c>
      <c r="G62" s="5">
        <v>81.52</v>
      </c>
      <c r="H62" s="4">
        <f t="shared" si="0"/>
        <v>90</v>
      </c>
      <c r="I62" s="8" t="s">
        <v>59</v>
      </c>
    </row>
    <row r="63" spans="1:10" x14ac:dyDescent="0.25">
      <c r="A63" s="8" t="s">
        <v>7</v>
      </c>
      <c r="B63" s="8" t="s">
        <v>9</v>
      </c>
      <c r="C63" s="4" t="s">
        <v>48</v>
      </c>
      <c r="D63" s="4">
        <v>739378</v>
      </c>
      <c r="E63" s="4">
        <v>215884</v>
      </c>
      <c r="F63" s="4">
        <v>215793</v>
      </c>
      <c r="G63" s="5">
        <v>80.849999999999994</v>
      </c>
      <c r="H63" s="4">
        <f t="shared" si="0"/>
        <v>91</v>
      </c>
      <c r="I63" s="8" t="s">
        <v>59</v>
      </c>
    </row>
    <row r="64" spans="1:10" x14ac:dyDescent="0.25">
      <c r="A64" s="8" t="s">
        <v>7</v>
      </c>
      <c r="B64" s="8" t="s">
        <v>9</v>
      </c>
      <c r="C64" s="4" t="s">
        <v>49</v>
      </c>
      <c r="D64" s="4">
        <v>29304</v>
      </c>
      <c r="E64" s="4">
        <v>6129</v>
      </c>
      <c r="F64" s="4">
        <v>6219</v>
      </c>
      <c r="G64" s="5">
        <v>81.319999999999993</v>
      </c>
      <c r="H64" s="4">
        <f t="shared" si="0"/>
        <v>90</v>
      </c>
      <c r="I64" s="8" t="s">
        <v>58</v>
      </c>
    </row>
    <row r="65" spans="1:9" x14ac:dyDescent="0.25">
      <c r="A65" s="8" t="s">
        <v>7</v>
      </c>
      <c r="B65" s="8" t="s">
        <v>9</v>
      </c>
      <c r="C65" s="4" t="s">
        <v>50</v>
      </c>
      <c r="D65" s="4">
        <v>1079537</v>
      </c>
      <c r="E65" s="4">
        <v>768009</v>
      </c>
      <c r="F65" s="4">
        <v>767918</v>
      </c>
      <c r="G65" s="5">
        <v>80.849999999999994</v>
      </c>
      <c r="H65" s="4">
        <f t="shared" si="0"/>
        <v>91</v>
      </c>
      <c r="I65" s="8" t="s">
        <v>59</v>
      </c>
    </row>
    <row r="66" spans="1:9" x14ac:dyDescent="0.25">
      <c r="A66" s="8" t="s">
        <v>7</v>
      </c>
      <c r="B66" s="8" t="s">
        <v>9</v>
      </c>
      <c r="C66" s="4" t="s">
        <v>51</v>
      </c>
      <c r="D66" s="4">
        <v>543988</v>
      </c>
      <c r="E66" s="4">
        <v>266735</v>
      </c>
      <c r="F66" s="4">
        <v>266806</v>
      </c>
      <c r="G66" s="5">
        <v>84.72</v>
      </c>
      <c r="H66" s="4">
        <f t="shared" si="0"/>
        <v>71</v>
      </c>
      <c r="I66" s="8" t="s">
        <v>59</v>
      </c>
    </row>
    <row r="67" spans="1:9" x14ac:dyDescent="0.25">
      <c r="A67" s="8" t="s">
        <v>7</v>
      </c>
      <c r="B67" s="8" t="s">
        <v>9</v>
      </c>
      <c r="C67" s="4" t="s">
        <v>52</v>
      </c>
      <c r="D67" s="4">
        <v>938428</v>
      </c>
      <c r="E67" s="4">
        <v>235247</v>
      </c>
      <c r="F67" s="4">
        <v>235157</v>
      </c>
      <c r="G67" s="5">
        <v>81.52</v>
      </c>
      <c r="H67" s="4">
        <f t="shared" si="0"/>
        <v>90</v>
      </c>
      <c r="I67" s="8" t="s">
        <v>58</v>
      </c>
    </row>
    <row r="68" spans="1:9" x14ac:dyDescent="0.25">
      <c r="A68" s="8" t="s">
        <v>7</v>
      </c>
      <c r="B68" s="8" t="s">
        <v>9</v>
      </c>
      <c r="C68" s="4" t="s">
        <v>53</v>
      </c>
      <c r="D68" s="4">
        <v>1029455</v>
      </c>
      <c r="E68" s="4">
        <v>814961</v>
      </c>
      <c r="F68" s="4">
        <v>814871</v>
      </c>
      <c r="G68" s="5">
        <v>81.52</v>
      </c>
      <c r="H68" s="4">
        <f t="shared" si="0"/>
        <v>90</v>
      </c>
      <c r="I68" s="8" t="s">
        <v>59</v>
      </c>
    </row>
    <row r="69" spans="1:9" x14ac:dyDescent="0.25">
      <c r="A69" s="8" t="s">
        <v>7</v>
      </c>
      <c r="B69" s="8" t="s">
        <v>9</v>
      </c>
      <c r="C69" s="4" t="s">
        <v>54</v>
      </c>
      <c r="D69" s="4">
        <v>524074</v>
      </c>
      <c r="E69" s="4">
        <v>124647</v>
      </c>
      <c r="F69" s="4">
        <v>124737</v>
      </c>
      <c r="G69" s="5">
        <v>81.319999999999993</v>
      </c>
      <c r="H69" s="4">
        <f t="shared" si="0"/>
        <v>90</v>
      </c>
      <c r="I69" s="8" t="s">
        <v>59</v>
      </c>
    </row>
    <row r="70" spans="1:9" ht="15.75" thickBot="1" x14ac:dyDescent="0.3">
      <c r="A70" s="8" t="s">
        <v>7</v>
      </c>
      <c r="B70" s="8" t="s">
        <v>9</v>
      </c>
      <c r="C70" s="4" t="s">
        <v>55</v>
      </c>
      <c r="D70" s="4">
        <v>335058</v>
      </c>
      <c r="E70" s="4">
        <v>216128</v>
      </c>
      <c r="F70" s="4">
        <v>216218</v>
      </c>
      <c r="G70" s="5">
        <v>80.430000000000007</v>
      </c>
      <c r="H70" s="4">
        <f t="shared" si="0"/>
        <v>90</v>
      </c>
      <c r="I70" s="8" t="s">
        <v>58</v>
      </c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</sheetData>
  <mergeCells count="11">
    <mergeCell ref="A1:I2"/>
    <mergeCell ref="A49:I50"/>
    <mergeCell ref="G3:G4"/>
    <mergeCell ref="H3:H4"/>
    <mergeCell ref="A5:I6"/>
    <mergeCell ref="I3:I4"/>
    <mergeCell ref="E3:F3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/>
  </sheetViews>
  <sheetFormatPr defaultRowHeight="15" x14ac:dyDescent="0.25"/>
  <sheetData>
    <row r="1" spans="1:9" ht="15.75" x14ac:dyDescent="0.25">
      <c r="A1" s="12" t="s">
        <v>67</v>
      </c>
      <c r="B1" s="13"/>
      <c r="C1" s="13"/>
      <c r="D1" s="13"/>
      <c r="E1" s="13"/>
      <c r="F1" s="13"/>
      <c r="G1" s="13"/>
      <c r="H1" s="13"/>
      <c r="I1" s="13"/>
    </row>
    <row r="3" spans="1:9" ht="15.75" x14ac:dyDescent="0.25">
      <c r="A3" s="13" t="s">
        <v>68</v>
      </c>
      <c r="B3" s="13"/>
      <c r="C3" s="13"/>
      <c r="D3" s="13"/>
      <c r="E3" s="13"/>
      <c r="F3" s="13"/>
      <c r="G3" s="13"/>
      <c r="H3" s="13"/>
      <c r="I3" s="11"/>
    </row>
    <row r="4" spans="1:9" ht="15.75" x14ac:dyDescent="0.25">
      <c r="A4" s="13" t="s">
        <v>69</v>
      </c>
      <c r="B4" s="13"/>
      <c r="C4" s="13"/>
      <c r="D4" s="13"/>
      <c r="E4" s="13"/>
      <c r="F4" s="13"/>
      <c r="G4" s="13"/>
      <c r="H4" s="13"/>
      <c r="I4" s="11"/>
    </row>
    <row r="5" spans="1:9" ht="15.75" x14ac:dyDescent="0.25">
      <c r="A5" s="13"/>
      <c r="B5" s="13"/>
      <c r="C5" s="13"/>
      <c r="D5" s="13"/>
      <c r="E5" s="13"/>
      <c r="F5" s="13"/>
      <c r="G5" s="13"/>
      <c r="H5" s="13"/>
      <c r="I5" s="11"/>
    </row>
    <row r="6" spans="1:9" ht="15.75" x14ac:dyDescent="0.25">
      <c r="A6" s="13" t="s">
        <v>70</v>
      </c>
      <c r="B6" s="13"/>
      <c r="C6" s="13"/>
      <c r="D6" s="13"/>
      <c r="E6" s="13"/>
      <c r="F6" s="13"/>
      <c r="G6" s="13"/>
      <c r="H6" s="13"/>
      <c r="I6" s="11"/>
    </row>
    <row r="7" spans="1:9" ht="15.75" x14ac:dyDescent="0.25">
      <c r="A7" s="13" t="s">
        <v>71</v>
      </c>
      <c r="B7" s="13"/>
      <c r="C7" s="13"/>
      <c r="D7" s="13"/>
      <c r="E7" s="13"/>
      <c r="F7" s="13"/>
      <c r="G7" s="13"/>
      <c r="H7" s="13"/>
      <c r="I7" s="11"/>
    </row>
    <row r="8" spans="1:9" ht="15.75" x14ac:dyDescent="0.25">
      <c r="A8" s="13"/>
      <c r="B8" s="13"/>
      <c r="C8" s="13"/>
      <c r="D8" s="13"/>
      <c r="E8" s="13"/>
      <c r="F8" s="13"/>
      <c r="G8" s="13"/>
      <c r="H8" s="13"/>
      <c r="I8" s="11"/>
    </row>
    <row r="9" spans="1:9" ht="15.75" x14ac:dyDescent="0.25">
      <c r="A9" s="13" t="s">
        <v>72</v>
      </c>
      <c r="B9" s="13"/>
      <c r="C9" s="13"/>
      <c r="D9" s="13"/>
      <c r="E9" s="13"/>
      <c r="F9" s="13"/>
      <c r="G9" s="13"/>
      <c r="H9" s="13"/>
      <c r="I9" s="11"/>
    </row>
    <row r="10" spans="1:9" ht="15.75" x14ac:dyDescent="0.25">
      <c r="A10" s="13" t="s">
        <v>73</v>
      </c>
      <c r="B10" s="13"/>
      <c r="C10" s="13"/>
      <c r="D10" s="13"/>
      <c r="E10" s="13"/>
      <c r="F10" s="13"/>
      <c r="G10" s="13"/>
      <c r="H10" s="13"/>
      <c r="I10" s="11"/>
    </row>
    <row r="11" spans="1:9" ht="15.75" x14ac:dyDescent="0.25">
      <c r="A11" s="13"/>
      <c r="B11" s="13"/>
      <c r="C11" s="13"/>
      <c r="D11" s="13"/>
      <c r="E11" s="13"/>
      <c r="F11" s="13"/>
      <c r="G11" s="13"/>
      <c r="H11" s="13"/>
      <c r="I11" s="11"/>
    </row>
    <row r="12" spans="1:9" ht="15.75" x14ac:dyDescent="0.25">
      <c r="A12" s="13" t="s">
        <v>74</v>
      </c>
      <c r="B12" s="13"/>
      <c r="C12" s="13"/>
      <c r="D12" s="13"/>
      <c r="E12" s="13"/>
      <c r="F12" s="13"/>
      <c r="G12" s="13"/>
      <c r="H12" s="13"/>
      <c r="I12" s="11"/>
    </row>
    <row r="13" spans="1:9" ht="15.75" x14ac:dyDescent="0.25">
      <c r="A13" s="13" t="s">
        <v>75</v>
      </c>
      <c r="B13" s="13"/>
      <c r="C13" s="13"/>
      <c r="D13" s="13"/>
      <c r="E13" s="13"/>
      <c r="F13" s="13"/>
      <c r="G13" s="13"/>
      <c r="H13" s="13"/>
      <c r="I1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</vt:lpstr>
      <vt:lpstr>P2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Nemchinov, Lev</cp:lastModifiedBy>
  <dcterms:created xsi:type="dcterms:W3CDTF">2021-05-17T09:05:51Z</dcterms:created>
  <dcterms:modified xsi:type="dcterms:W3CDTF">2021-07-26T15:25:43Z</dcterms:modified>
</cp:coreProperties>
</file>