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cuments\Laceys_Story\DATA_FIGS_02162020\"/>
    </mc:Choice>
  </mc:AlternateContent>
  <xr:revisionPtr revIDLastSave="0" documentId="8_{81C82E1C-1723-495C-9996-A9B5501A9CB3}" xr6:coauthVersionLast="41" xr6:coauthVersionMax="41" xr10:uidLastSave="{00000000-0000-0000-0000-000000000000}"/>
  <bookViews>
    <workbookView xWindow="22932" yWindow="-108" windowWidth="23256" windowHeight="12576" xr2:uid="{04B3416E-4F2D-4E42-B6B3-16D81EA8EF2F}"/>
  </bookViews>
  <sheets>
    <sheet name="supp1_06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3" i="2"/>
  <c r="D18" i="2"/>
  <c r="E18" i="2"/>
  <c r="D14" i="2"/>
  <c r="E14" i="2"/>
  <c r="D10" i="2"/>
  <c r="E10" i="2"/>
  <c r="C18" i="2"/>
  <c r="C14" i="2"/>
  <c r="C10" i="2"/>
  <c r="D6" i="2"/>
  <c r="E6" i="2"/>
  <c r="C6" i="2"/>
  <c r="R18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3" i="2"/>
  <c r="P18" i="2"/>
  <c r="Q18" i="2"/>
  <c r="P14" i="2"/>
  <c r="Q14" i="2"/>
  <c r="P10" i="2"/>
  <c r="Q10" i="2"/>
  <c r="P6" i="2"/>
  <c r="Q6" i="2"/>
  <c r="O18" i="2"/>
  <c r="O14" i="2"/>
  <c r="O10" i="2"/>
  <c r="O6" i="2"/>
  <c r="N18" i="2"/>
  <c r="L18" i="2"/>
  <c r="M18" i="2"/>
  <c r="L14" i="2"/>
  <c r="N14" i="2" s="1"/>
  <c r="M14" i="2"/>
  <c r="L10" i="2"/>
  <c r="M10" i="2"/>
  <c r="K18" i="2"/>
  <c r="K14" i="2"/>
  <c r="K10" i="2"/>
  <c r="L6" i="2"/>
  <c r="M6" i="2"/>
  <c r="K6" i="2"/>
  <c r="N4" i="2"/>
  <c r="N5" i="2"/>
  <c r="N6" i="2"/>
  <c r="N7" i="2"/>
  <c r="N8" i="2"/>
  <c r="N9" i="2"/>
  <c r="N10" i="2"/>
  <c r="N11" i="2"/>
  <c r="N12" i="2"/>
  <c r="N13" i="2"/>
  <c r="N15" i="2"/>
  <c r="N16" i="2"/>
  <c r="N17" i="2"/>
  <c r="N3" i="2"/>
  <c r="H18" i="2"/>
  <c r="I18" i="2"/>
  <c r="J18" i="2" s="1"/>
  <c r="G18" i="2"/>
  <c r="H14" i="2"/>
  <c r="I14" i="2"/>
  <c r="G14" i="2"/>
  <c r="H10" i="2"/>
  <c r="I10" i="2"/>
  <c r="G10" i="2"/>
  <c r="H6" i="2"/>
  <c r="I6" i="2"/>
  <c r="G6" i="2"/>
  <c r="J6" i="2" s="1"/>
  <c r="J4" i="2"/>
  <c r="J5" i="2"/>
  <c r="J7" i="2"/>
  <c r="J8" i="2"/>
  <c r="J9" i="2"/>
  <c r="J11" i="2"/>
  <c r="J12" i="2"/>
  <c r="J13" i="2"/>
  <c r="J14" i="2"/>
  <c r="J15" i="2"/>
  <c r="J16" i="2"/>
  <c r="J17" i="2"/>
  <c r="J3" i="2"/>
  <c r="J10" i="2" l="1"/>
</calcChain>
</file>

<file path=xl/sharedStrings.xml><?xml version="1.0" encoding="utf-8"?>
<sst xmlns="http://schemas.openxmlformats.org/spreadsheetml/2006/main" count="38" uniqueCount="18">
  <si>
    <t>Total BPs of scaffolds assembled</t>
  </si>
  <si>
    <t>Reads mapping to scaffolds</t>
  </si>
  <si>
    <t>Predicted genes on scaffolds</t>
  </si>
  <si>
    <t>Scaffolds</t>
  </si>
  <si>
    <t>Cohort</t>
  </si>
  <si>
    <t>Sample</t>
  </si>
  <si>
    <t>Novel</t>
  </si>
  <si>
    <t>Divergent</t>
  </si>
  <si>
    <t>Known</t>
  </si>
  <si>
    <t>Total</t>
  </si>
  <si>
    <t>Control</t>
  </si>
  <si>
    <t>Average Control</t>
  </si>
  <si>
    <t>Ampicillin</t>
  </si>
  <si>
    <t>Average Ampicillin</t>
  </si>
  <si>
    <t>Ciprofloxacin</t>
  </si>
  <si>
    <t>Average Ciprofloxacin</t>
  </si>
  <si>
    <t>Fosfomycin</t>
  </si>
  <si>
    <t>Average Fosfomycin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</si>
</sst>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4CB3-9205-4DCF-9C27-E84583CDBA7C}">
  <dimension ref="A1:R1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defaultRowHeight="15" x14ac:dyDescent="0.25"/>
  <sheetData>
    <row r="1" spans="1:18" x14ac:dyDescent="0.25">
      <c r="C1" t="s">
        <v>0</v>
      </c>
      <c r="G1" t="s">
        <v>1</v>
      </c>
      <c r="K1" t="s">
        <v>2</v>
      </c>
      <c r="O1" t="s">
        <v>3</v>
      </c>
    </row>
    <row r="2" spans="1:18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6</v>
      </c>
      <c r="H2" t="s">
        <v>7</v>
      </c>
      <c r="I2" t="s">
        <v>8</v>
      </c>
      <c r="J2" t="s">
        <v>9</v>
      </c>
      <c r="K2" t="s">
        <v>6</v>
      </c>
      <c r="L2" t="s">
        <v>7</v>
      </c>
      <c r="M2" t="s">
        <v>8</v>
      </c>
      <c r="N2" t="s">
        <v>9</v>
      </c>
      <c r="O2" t="s">
        <v>6</v>
      </c>
      <c r="P2" t="s">
        <v>7</v>
      </c>
      <c r="Q2" t="s">
        <v>8</v>
      </c>
      <c r="R2" t="s">
        <v>9</v>
      </c>
    </row>
    <row r="3" spans="1:18" x14ac:dyDescent="0.25">
      <c r="A3" t="s">
        <v>10</v>
      </c>
      <c r="B3">
        <v>1</v>
      </c>
      <c r="C3">
        <v>84582324</v>
      </c>
      <c r="D3">
        <v>79591802</v>
      </c>
      <c r="E3">
        <v>37981512</v>
      </c>
      <c r="F3" s="2">
        <f>SUM(C3:E3)</f>
        <v>202155638</v>
      </c>
      <c r="G3">
        <v>9366350</v>
      </c>
      <c r="H3">
        <v>8145584</v>
      </c>
      <c r="I3">
        <v>2860846</v>
      </c>
      <c r="J3" s="2">
        <f>SUM(G3:I3)</f>
        <v>20372780</v>
      </c>
      <c r="K3">
        <v>116678</v>
      </c>
      <c r="L3">
        <v>95839</v>
      </c>
      <c r="M3">
        <v>54051</v>
      </c>
      <c r="N3" s="2">
        <f>SUM(K3:M3)</f>
        <v>266568</v>
      </c>
      <c r="O3">
        <v>43908</v>
      </c>
      <c r="P3">
        <v>32067</v>
      </c>
      <c r="Q3">
        <v>28761</v>
      </c>
      <c r="R3" s="2">
        <f>SUM(O3:Q3)</f>
        <v>104736</v>
      </c>
    </row>
    <row r="4" spans="1:18" x14ac:dyDescent="0.25">
      <c r="A4" t="s">
        <v>10</v>
      </c>
      <c r="B4">
        <v>2</v>
      </c>
      <c r="C4">
        <v>72000132</v>
      </c>
      <c r="D4">
        <v>74896216</v>
      </c>
      <c r="E4">
        <v>39470468</v>
      </c>
      <c r="F4" s="2">
        <f t="shared" ref="F4:F17" si="0">SUM(C4:E4)</f>
        <v>186366816</v>
      </c>
      <c r="G4">
        <v>7232982</v>
      </c>
      <c r="H4">
        <v>7176728</v>
      </c>
      <c r="I4">
        <v>4368928</v>
      </c>
      <c r="J4" s="2">
        <f t="shared" ref="J4:J18" si="1">SUM(G4:I4)</f>
        <v>18778638</v>
      </c>
      <c r="K4">
        <v>104887</v>
      </c>
      <c r="L4">
        <v>93005</v>
      </c>
      <c r="M4">
        <v>56536</v>
      </c>
      <c r="N4" s="2">
        <f t="shared" ref="N4:N18" si="2">SUM(K4:M4)</f>
        <v>254428</v>
      </c>
      <c r="O4">
        <v>43025</v>
      </c>
      <c r="P4">
        <v>33967</v>
      </c>
      <c r="Q4">
        <v>30848</v>
      </c>
      <c r="R4" s="2">
        <f t="shared" ref="R4:R18" si="3">SUM(O4:Q4)</f>
        <v>107840</v>
      </c>
    </row>
    <row r="5" spans="1:18" x14ac:dyDescent="0.25">
      <c r="A5" t="s">
        <v>10</v>
      </c>
      <c r="B5">
        <v>3</v>
      </c>
      <c r="C5">
        <v>71785936</v>
      </c>
      <c r="D5">
        <v>75364342</v>
      </c>
      <c r="E5">
        <v>36515524</v>
      </c>
      <c r="F5" s="2">
        <f t="shared" si="0"/>
        <v>183665802</v>
      </c>
      <c r="G5">
        <v>5237209</v>
      </c>
      <c r="H5">
        <v>5576134</v>
      </c>
      <c r="I5">
        <v>4010496</v>
      </c>
      <c r="J5" s="2">
        <f t="shared" si="1"/>
        <v>14823839</v>
      </c>
      <c r="K5">
        <v>104469</v>
      </c>
      <c r="L5">
        <v>92545</v>
      </c>
      <c r="M5">
        <v>50699</v>
      </c>
      <c r="N5" s="2">
        <f t="shared" si="2"/>
        <v>247713</v>
      </c>
      <c r="O5">
        <v>42339</v>
      </c>
      <c r="P5">
        <v>33306</v>
      </c>
      <c r="Q5">
        <v>25298</v>
      </c>
      <c r="R5" s="2">
        <f t="shared" si="3"/>
        <v>100943</v>
      </c>
    </row>
    <row r="6" spans="1:18" x14ac:dyDescent="0.25">
      <c r="A6" t="s">
        <v>11</v>
      </c>
      <c r="C6" s="2">
        <f t="shared" ref="C6" si="4">AVERAGE(C3:C5)</f>
        <v>76122797.333333328</v>
      </c>
      <c r="D6" s="2">
        <f t="shared" ref="D6" si="5">AVERAGE(D3:D5)</f>
        <v>76617453.333333328</v>
      </c>
      <c r="E6" s="2">
        <f t="shared" ref="E6" si="6">AVERAGE(E3:E5)</f>
        <v>37989168</v>
      </c>
      <c r="F6" s="2">
        <f t="shared" si="0"/>
        <v>190729418.66666666</v>
      </c>
      <c r="G6" s="2">
        <f>AVERAGE(G3:G5)</f>
        <v>7278847</v>
      </c>
      <c r="H6" s="2">
        <f t="shared" ref="H6:K6" si="7">AVERAGE(H3:H5)</f>
        <v>6966148.666666667</v>
      </c>
      <c r="I6" s="2">
        <f t="shared" si="7"/>
        <v>3746756.6666666665</v>
      </c>
      <c r="J6" s="2">
        <f t="shared" si="1"/>
        <v>17991752.333333336</v>
      </c>
      <c r="K6" s="2">
        <f t="shared" si="7"/>
        <v>108678</v>
      </c>
      <c r="L6" s="2">
        <f t="shared" ref="L6" si="8">AVERAGE(L3:L5)</f>
        <v>93796.333333333328</v>
      </c>
      <c r="M6" s="2">
        <f t="shared" ref="M6" si="9">AVERAGE(M3:M5)</f>
        <v>53762</v>
      </c>
      <c r="N6" s="2">
        <f t="shared" si="2"/>
        <v>256236.33333333331</v>
      </c>
      <c r="O6" s="2">
        <f t="shared" ref="O6" si="10">AVERAGE(O3:O5)</f>
        <v>43090.666666666664</v>
      </c>
      <c r="P6" s="2">
        <f t="shared" ref="P6" si="11">AVERAGE(P3:P5)</f>
        <v>33113.333333333336</v>
      </c>
      <c r="Q6" s="2">
        <f t="shared" ref="Q6" si="12">AVERAGE(Q3:Q5)</f>
        <v>28302.333333333332</v>
      </c>
      <c r="R6" s="2">
        <f t="shared" si="3"/>
        <v>104506.33333333333</v>
      </c>
    </row>
    <row r="7" spans="1:18" x14ac:dyDescent="0.25">
      <c r="A7" t="s">
        <v>12</v>
      </c>
      <c r="B7">
        <v>1</v>
      </c>
      <c r="C7">
        <v>713560</v>
      </c>
      <c r="D7">
        <v>1961092</v>
      </c>
      <c r="E7">
        <v>42185</v>
      </c>
      <c r="F7" s="2">
        <f t="shared" si="0"/>
        <v>2716837</v>
      </c>
      <c r="G7">
        <v>192744</v>
      </c>
      <c r="H7">
        <v>820436</v>
      </c>
      <c r="I7">
        <v>1249725</v>
      </c>
      <c r="J7" s="2">
        <f t="shared" si="1"/>
        <v>2262905</v>
      </c>
      <c r="K7">
        <v>1795</v>
      </c>
      <c r="L7">
        <v>4856</v>
      </c>
      <c r="M7" s="1">
        <v>91</v>
      </c>
      <c r="N7" s="2">
        <f t="shared" si="2"/>
        <v>6742</v>
      </c>
      <c r="O7">
        <v>1035</v>
      </c>
      <c r="P7">
        <v>3078</v>
      </c>
      <c r="Q7">
        <v>67</v>
      </c>
      <c r="R7" s="2">
        <f t="shared" si="3"/>
        <v>4180</v>
      </c>
    </row>
    <row r="8" spans="1:18" x14ac:dyDescent="0.25">
      <c r="A8" t="s">
        <v>12</v>
      </c>
      <c r="B8">
        <v>2</v>
      </c>
      <c r="C8">
        <v>1624730</v>
      </c>
      <c r="D8">
        <v>779134</v>
      </c>
      <c r="E8">
        <v>218819</v>
      </c>
      <c r="F8" s="2">
        <f t="shared" si="0"/>
        <v>2622683</v>
      </c>
      <c r="G8">
        <v>36560</v>
      </c>
      <c r="H8">
        <v>47521</v>
      </c>
      <c r="I8">
        <v>906767</v>
      </c>
      <c r="J8" s="2">
        <f t="shared" si="1"/>
        <v>990848</v>
      </c>
      <c r="K8">
        <v>2911</v>
      </c>
      <c r="L8">
        <v>1479</v>
      </c>
      <c r="M8" s="1">
        <v>385</v>
      </c>
      <c r="N8" s="2">
        <f t="shared" si="2"/>
        <v>4775</v>
      </c>
      <c r="O8">
        <v>1744</v>
      </c>
      <c r="P8">
        <v>966</v>
      </c>
      <c r="Q8">
        <v>317</v>
      </c>
      <c r="R8" s="2">
        <f t="shared" si="3"/>
        <v>3027</v>
      </c>
    </row>
    <row r="9" spans="1:18" x14ac:dyDescent="0.25">
      <c r="A9" t="s">
        <v>12</v>
      </c>
      <c r="B9">
        <v>3</v>
      </c>
      <c r="C9">
        <v>76972</v>
      </c>
      <c r="D9">
        <v>2003969</v>
      </c>
      <c r="E9">
        <v>1235089</v>
      </c>
      <c r="F9" s="2">
        <f t="shared" si="0"/>
        <v>3316030</v>
      </c>
      <c r="G9">
        <v>6253</v>
      </c>
      <c r="H9">
        <v>2394912</v>
      </c>
      <c r="I9">
        <v>785126</v>
      </c>
      <c r="J9" s="2">
        <f t="shared" si="1"/>
        <v>3186291</v>
      </c>
      <c r="K9">
        <v>254</v>
      </c>
      <c r="L9">
        <v>6634</v>
      </c>
      <c r="M9" s="1">
        <v>2199</v>
      </c>
      <c r="N9" s="2">
        <f t="shared" si="2"/>
        <v>9087</v>
      </c>
      <c r="O9">
        <v>98</v>
      </c>
      <c r="P9">
        <v>3277</v>
      </c>
      <c r="Q9">
        <v>1856</v>
      </c>
      <c r="R9" s="2">
        <f t="shared" si="3"/>
        <v>5231</v>
      </c>
    </row>
    <row r="10" spans="1:18" x14ac:dyDescent="0.25">
      <c r="A10" t="s">
        <v>13</v>
      </c>
      <c r="C10" s="2">
        <f t="shared" ref="C10" si="13">AVERAGE(C7:C9)</f>
        <v>805087.33333333337</v>
      </c>
      <c r="D10" s="2">
        <f t="shared" ref="D10" si="14">AVERAGE(D7:D9)</f>
        <v>1581398.3333333333</v>
      </c>
      <c r="E10" s="2">
        <f t="shared" ref="E10" si="15">AVERAGE(E7:E9)</f>
        <v>498697.66666666669</v>
      </c>
      <c r="F10" s="2">
        <f t="shared" si="0"/>
        <v>2885183.333333333</v>
      </c>
      <c r="G10" s="2">
        <f>AVERAGE(G7:G9)</f>
        <v>78519</v>
      </c>
      <c r="H10" s="2">
        <f t="shared" ref="H10:I10" si="16">AVERAGE(H7:H9)</f>
        <v>1087623</v>
      </c>
      <c r="I10" s="2">
        <f t="shared" si="16"/>
        <v>980539.33333333337</v>
      </c>
      <c r="J10" s="2">
        <f t="shared" si="1"/>
        <v>2146681.3333333335</v>
      </c>
      <c r="K10" s="2">
        <f t="shared" ref="K10" si="17">AVERAGE(K7:K9)</f>
        <v>1653.3333333333333</v>
      </c>
      <c r="L10" s="2">
        <f t="shared" ref="L10" si="18">AVERAGE(L7:L9)</f>
        <v>4323</v>
      </c>
      <c r="M10" s="2">
        <f t="shared" ref="M10" si="19">AVERAGE(M7:M9)</f>
        <v>891.66666666666663</v>
      </c>
      <c r="N10" s="2">
        <f t="shared" si="2"/>
        <v>6868</v>
      </c>
      <c r="O10" s="2">
        <f t="shared" ref="O10" si="20">AVERAGE(O7:O9)</f>
        <v>959</v>
      </c>
      <c r="P10" s="2">
        <f t="shared" ref="P10" si="21">AVERAGE(P7:P9)</f>
        <v>2440.3333333333335</v>
      </c>
      <c r="Q10" s="2">
        <f t="shared" ref="Q10" si="22">AVERAGE(Q7:Q9)</f>
        <v>746.66666666666663</v>
      </c>
      <c r="R10" s="2">
        <f t="shared" si="3"/>
        <v>4146</v>
      </c>
    </row>
    <row r="11" spans="1:18" x14ac:dyDescent="0.25">
      <c r="A11" t="s">
        <v>14</v>
      </c>
      <c r="B11">
        <v>1</v>
      </c>
      <c r="C11">
        <v>198581</v>
      </c>
      <c r="D11">
        <v>2381725</v>
      </c>
      <c r="E11">
        <v>1559735</v>
      </c>
      <c r="F11" s="2">
        <f t="shared" si="0"/>
        <v>4140041</v>
      </c>
      <c r="G11">
        <v>19874</v>
      </c>
      <c r="H11">
        <v>226220</v>
      </c>
      <c r="I11">
        <v>2060998</v>
      </c>
      <c r="J11" s="2">
        <f t="shared" si="1"/>
        <v>2307092</v>
      </c>
      <c r="K11">
        <v>388</v>
      </c>
      <c r="L11">
        <v>8087</v>
      </c>
      <c r="M11">
        <v>2682</v>
      </c>
      <c r="N11" s="2">
        <f t="shared" si="2"/>
        <v>11157</v>
      </c>
      <c r="O11">
        <v>76</v>
      </c>
      <c r="P11">
        <v>3919</v>
      </c>
      <c r="Q11">
        <v>2274</v>
      </c>
      <c r="R11" s="2">
        <f t="shared" si="3"/>
        <v>6269</v>
      </c>
    </row>
    <row r="12" spans="1:18" x14ac:dyDescent="0.25">
      <c r="A12" t="s">
        <v>14</v>
      </c>
      <c r="B12">
        <v>2</v>
      </c>
      <c r="C12">
        <v>99186</v>
      </c>
      <c r="D12">
        <v>4596082</v>
      </c>
      <c r="E12">
        <v>4950075</v>
      </c>
      <c r="F12" s="2">
        <f t="shared" si="0"/>
        <v>9645343</v>
      </c>
      <c r="G12">
        <v>11804</v>
      </c>
      <c r="H12">
        <v>1576843</v>
      </c>
      <c r="I12">
        <v>3469447</v>
      </c>
      <c r="J12" s="2">
        <f t="shared" si="1"/>
        <v>5058094</v>
      </c>
      <c r="K12">
        <v>303</v>
      </c>
      <c r="L12">
        <v>15291</v>
      </c>
      <c r="M12">
        <v>6481</v>
      </c>
      <c r="N12" s="2">
        <f t="shared" si="2"/>
        <v>22075</v>
      </c>
      <c r="O12">
        <v>123</v>
      </c>
      <c r="P12">
        <v>7158</v>
      </c>
      <c r="Q12">
        <v>3966</v>
      </c>
      <c r="R12" s="2">
        <f t="shared" si="3"/>
        <v>11247</v>
      </c>
    </row>
    <row r="13" spans="1:18" x14ac:dyDescent="0.25">
      <c r="A13" t="s">
        <v>14</v>
      </c>
      <c r="B13">
        <v>3</v>
      </c>
      <c r="C13">
        <v>56547</v>
      </c>
      <c r="D13">
        <v>3144105</v>
      </c>
      <c r="E13">
        <v>1479607</v>
      </c>
      <c r="F13" s="2">
        <f t="shared" si="0"/>
        <v>4680259</v>
      </c>
      <c r="G13">
        <v>2856</v>
      </c>
      <c r="H13">
        <v>122893</v>
      </c>
      <c r="I13">
        <v>1875506</v>
      </c>
      <c r="J13" s="2">
        <f t="shared" si="1"/>
        <v>2001255</v>
      </c>
      <c r="K13">
        <v>188</v>
      </c>
      <c r="L13">
        <v>11373</v>
      </c>
      <c r="M13">
        <v>2762</v>
      </c>
      <c r="N13" s="2">
        <f t="shared" si="2"/>
        <v>14323</v>
      </c>
      <c r="O13">
        <v>75</v>
      </c>
      <c r="P13">
        <v>5320</v>
      </c>
      <c r="Q13">
        <v>2260</v>
      </c>
      <c r="R13" s="2">
        <f t="shared" si="3"/>
        <v>7655</v>
      </c>
    </row>
    <row r="14" spans="1:18" x14ac:dyDescent="0.25">
      <c r="A14" t="s">
        <v>15</v>
      </c>
      <c r="C14" s="2">
        <f t="shared" ref="C14" si="23">AVERAGE(C11:C13)</f>
        <v>118104.66666666667</v>
      </c>
      <c r="D14" s="2">
        <f t="shared" ref="D14" si="24">AVERAGE(D11:D13)</f>
        <v>3373970.6666666665</v>
      </c>
      <c r="E14" s="2">
        <f t="shared" ref="E14" si="25">AVERAGE(E11:E13)</f>
        <v>2663139</v>
      </c>
      <c r="F14" s="2">
        <f t="shared" si="0"/>
        <v>6155214.333333333</v>
      </c>
      <c r="G14" s="2">
        <f>AVERAGE(G11:G13)</f>
        <v>11511.333333333334</v>
      </c>
      <c r="H14" s="2">
        <f t="shared" ref="H14:I14" si="26">AVERAGE(H11:H13)</f>
        <v>641985.33333333337</v>
      </c>
      <c r="I14" s="2">
        <f t="shared" si="26"/>
        <v>2468650.3333333335</v>
      </c>
      <c r="J14" s="2">
        <f t="shared" si="1"/>
        <v>3122147</v>
      </c>
      <c r="K14" s="2">
        <f t="shared" ref="K14" si="27">AVERAGE(K11:K13)</f>
        <v>293</v>
      </c>
      <c r="L14" s="2">
        <f t="shared" ref="L14" si="28">AVERAGE(L11:L13)</f>
        <v>11583.666666666666</v>
      </c>
      <c r="M14" s="2">
        <f t="shared" ref="M14" si="29">AVERAGE(M11:M13)</f>
        <v>3975</v>
      </c>
      <c r="N14" s="2">
        <f t="shared" si="2"/>
        <v>15851.666666666666</v>
      </c>
      <c r="O14" s="2">
        <f t="shared" ref="O14" si="30">AVERAGE(O11:O13)</f>
        <v>91.333333333333329</v>
      </c>
      <c r="P14" s="2">
        <f t="shared" ref="P14" si="31">AVERAGE(P11:P13)</f>
        <v>5465.666666666667</v>
      </c>
      <c r="Q14" s="2">
        <f t="shared" ref="Q14" si="32">AVERAGE(Q11:Q13)</f>
        <v>2833.3333333333335</v>
      </c>
      <c r="R14" s="2">
        <f t="shared" si="3"/>
        <v>8390.3333333333339</v>
      </c>
    </row>
    <row r="15" spans="1:18" x14ac:dyDescent="0.25">
      <c r="A15" t="s">
        <v>16</v>
      </c>
      <c r="B15">
        <v>1</v>
      </c>
      <c r="C15">
        <v>192303</v>
      </c>
      <c r="D15">
        <v>412797</v>
      </c>
      <c r="E15">
        <v>18775878</v>
      </c>
      <c r="F15" s="2">
        <f t="shared" si="0"/>
        <v>19380978</v>
      </c>
      <c r="G15">
        <v>64315</v>
      </c>
      <c r="H15">
        <v>227900</v>
      </c>
      <c r="I15">
        <v>34661142</v>
      </c>
      <c r="J15" s="2">
        <f t="shared" si="1"/>
        <v>34953357</v>
      </c>
      <c r="K15">
        <v>300</v>
      </c>
      <c r="L15">
        <v>453</v>
      </c>
      <c r="M15">
        <v>15358</v>
      </c>
      <c r="N15" s="2">
        <f t="shared" si="2"/>
        <v>16111</v>
      </c>
      <c r="O15">
        <v>56</v>
      </c>
      <c r="P15">
        <v>84</v>
      </c>
      <c r="Q15">
        <v>1434</v>
      </c>
      <c r="R15" s="2">
        <f t="shared" si="3"/>
        <v>1574</v>
      </c>
    </row>
    <row r="16" spans="1:18" x14ac:dyDescent="0.25">
      <c r="A16" t="s">
        <v>16</v>
      </c>
      <c r="B16">
        <v>2</v>
      </c>
      <c r="C16">
        <v>122353</v>
      </c>
      <c r="D16">
        <v>554057</v>
      </c>
      <c r="E16">
        <v>19372493</v>
      </c>
      <c r="F16" s="2">
        <f t="shared" si="0"/>
        <v>20048903</v>
      </c>
      <c r="G16">
        <v>126948</v>
      </c>
      <c r="H16">
        <v>289964</v>
      </c>
      <c r="I16">
        <v>26792877</v>
      </c>
      <c r="J16" s="2">
        <f t="shared" si="1"/>
        <v>27209789</v>
      </c>
      <c r="K16">
        <v>190</v>
      </c>
      <c r="L16">
        <v>650</v>
      </c>
      <c r="M16">
        <v>16287</v>
      </c>
      <c r="N16" s="2">
        <f t="shared" si="2"/>
        <v>17127</v>
      </c>
      <c r="O16">
        <v>44</v>
      </c>
      <c r="P16">
        <v>145</v>
      </c>
      <c r="Q16">
        <v>2035</v>
      </c>
      <c r="R16" s="2">
        <f t="shared" si="3"/>
        <v>2224</v>
      </c>
    </row>
    <row r="17" spans="1:18" x14ac:dyDescent="0.25">
      <c r="A17" t="s">
        <v>16</v>
      </c>
      <c r="B17">
        <v>3</v>
      </c>
      <c r="C17">
        <v>138494</v>
      </c>
      <c r="D17">
        <v>177286</v>
      </c>
      <c r="E17">
        <v>14682706</v>
      </c>
      <c r="F17" s="2">
        <f t="shared" si="0"/>
        <v>14998486</v>
      </c>
      <c r="G17">
        <v>30889</v>
      </c>
      <c r="H17">
        <v>70246</v>
      </c>
      <c r="I17">
        <v>69870209</v>
      </c>
      <c r="J17" s="2">
        <f t="shared" si="1"/>
        <v>69971344</v>
      </c>
      <c r="K17">
        <v>249</v>
      </c>
      <c r="L17">
        <v>317</v>
      </c>
      <c r="M17">
        <v>12026</v>
      </c>
      <c r="N17" s="2">
        <f t="shared" si="2"/>
        <v>12592</v>
      </c>
      <c r="O17">
        <v>92</v>
      </c>
      <c r="P17">
        <v>193</v>
      </c>
      <c r="Q17">
        <v>1248</v>
      </c>
      <c r="R17" s="2">
        <f t="shared" si="3"/>
        <v>1533</v>
      </c>
    </row>
    <row r="18" spans="1:18" x14ac:dyDescent="0.25">
      <c r="A18" t="s">
        <v>17</v>
      </c>
      <c r="C18" s="2">
        <f t="shared" ref="C18" si="33">AVERAGE(C15:C17)</f>
        <v>151050</v>
      </c>
      <c r="D18" s="2">
        <f t="shared" ref="D18" si="34">AVERAGE(D15:D17)</f>
        <v>381380</v>
      </c>
      <c r="E18" s="2">
        <f t="shared" ref="E18" si="35">AVERAGE(E15:E17)</f>
        <v>17610359</v>
      </c>
      <c r="F18" s="2">
        <f>SUM(C18:E18)</f>
        <v>18142789</v>
      </c>
      <c r="G18" s="2">
        <f>AVERAGE(G15:G17)</f>
        <v>74050.666666666672</v>
      </c>
      <c r="H18" s="2">
        <f t="shared" ref="H18:I18" si="36">AVERAGE(H15:H17)</f>
        <v>196036.66666666666</v>
      </c>
      <c r="I18" s="2">
        <f t="shared" si="36"/>
        <v>43774742.666666664</v>
      </c>
      <c r="J18" s="2">
        <f t="shared" si="1"/>
        <v>44044830</v>
      </c>
      <c r="K18" s="2">
        <f t="shared" ref="K18" si="37">AVERAGE(K15:K17)</f>
        <v>246.33333333333334</v>
      </c>
      <c r="L18" s="2">
        <f t="shared" ref="L18" si="38">AVERAGE(L15:L17)</f>
        <v>473.33333333333331</v>
      </c>
      <c r="M18" s="2">
        <f t="shared" ref="M18" si="39">AVERAGE(M15:M17)</f>
        <v>14557</v>
      </c>
      <c r="N18" s="2">
        <f t="shared" si="2"/>
        <v>15276.666666666666</v>
      </c>
      <c r="O18" s="2">
        <f t="shared" ref="O18" si="40">AVERAGE(O15:O17)</f>
        <v>64</v>
      </c>
      <c r="P18" s="2">
        <f t="shared" ref="P18" si="41">AVERAGE(P15:P17)</f>
        <v>140.66666666666666</v>
      </c>
      <c r="Q18" s="2">
        <f t="shared" ref="Q18" si="42">AVERAGE(Q15:Q17)</f>
        <v>1572.3333333333333</v>
      </c>
      <c r="R18" s="2">
        <f t="shared" si="3"/>
        <v>1777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supp1_062020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Raplee, Isaac *</dc:creator>
  <cp:lastModifiedBy>Raplee, Isaac *</cp:lastModifiedBy>
  <dcterms:created xsi:type="dcterms:W3CDTF">2020-06-11T12:17:13Z</dcterms:created>
  <dcterms:modified xsi:type="dcterms:W3CDTF">2020-06-26T16:37:39Z</dcterms:modified>
</cp:coreProperties>
</file>