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OHE Consulting\2015\2015 Roche MCDA Italy  850\Journal submission\pharmacoeconomics open\re submission\"/>
    </mc:Choice>
  </mc:AlternateContent>
  <bookViews>
    <workbookView xWindow="0" yWindow="0" windowWidth="21420" windowHeight="9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 l="1"/>
  <c r="AE37" i="1"/>
</calcChain>
</file>

<file path=xl/sharedStrings.xml><?xml version="1.0" encoding="utf-8"?>
<sst xmlns="http://schemas.openxmlformats.org/spreadsheetml/2006/main" count="116" uniqueCount="74">
  <si>
    <t>Scores for intervention</t>
  </si>
  <si>
    <t>Experts/Evaluators</t>
  </si>
  <si>
    <t>Evaluator 1</t>
  </si>
  <si>
    <t>Evaluator 2</t>
  </si>
  <si>
    <t>Evaluator 3</t>
  </si>
  <si>
    <t>Evaluator 4</t>
  </si>
  <si>
    <t>Evaluator 5</t>
  </si>
  <si>
    <t>Evaluator 6</t>
  </si>
  <si>
    <t>Evaluator 7</t>
  </si>
  <si>
    <t>Evaluator 8</t>
  </si>
  <si>
    <t>Evaluator 9</t>
  </si>
  <si>
    <t>Evaluator 10</t>
  </si>
  <si>
    <t>Evaluator 11</t>
  </si>
  <si>
    <t>Evaluator 12</t>
  </si>
  <si>
    <t>Evaluator 13</t>
  </si>
  <si>
    <t>Evaluator 14</t>
  </si>
  <si>
    <t>Evaluator 15</t>
  </si>
  <si>
    <t>Evaluator 17</t>
  </si>
  <si>
    <t>Evaluator 18</t>
  </si>
  <si>
    <t>Evaluator 19</t>
  </si>
  <si>
    <t>Evaluator 20</t>
  </si>
  <si>
    <t>Scores: statistical analysis by criterion</t>
  </si>
  <si>
    <t>Decision criteria</t>
  </si>
  <si>
    <t>Payors (first go)</t>
  </si>
  <si>
    <t>Clinicians (re-do)</t>
  </si>
  <si>
    <t>Patients (first go)</t>
  </si>
  <si>
    <t>Mean</t>
  </si>
  <si>
    <t>Median</t>
  </si>
  <si>
    <t>Std Dev</t>
  </si>
  <si>
    <t>Min</t>
  </si>
  <si>
    <t>Max</t>
  </si>
  <si>
    <t>Mean - StdDev</t>
  </si>
  <si>
    <t>Mean + StdDev</t>
  </si>
  <si>
    <t>Disease severity</t>
  </si>
  <si>
    <t>Size of affected population</t>
  </si>
  <si>
    <t>Unmet needs</t>
  </si>
  <si>
    <t>Comparative effectiveness</t>
  </si>
  <si>
    <t>Comparative safety/tolerability</t>
  </si>
  <si>
    <t>Comparative patient-perceived health / PRO</t>
  </si>
  <si>
    <t>Type of preventive benefit</t>
  </si>
  <si>
    <t>Type of therapeutic benefit</t>
  </si>
  <si>
    <t>Comparative cost consequences – cost of intervention</t>
  </si>
  <si>
    <t>Comparative cost consequences – other medical costs</t>
  </si>
  <si>
    <t>Comparative cost consequences – non-medical costs</t>
  </si>
  <si>
    <t>Quality of evidence</t>
  </si>
  <si>
    <t>Expert consensus/clinical practice guidelines</t>
  </si>
  <si>
    <t>Weights 
(Hierarchical Point Allocation method)</t>
  </si>
  <si>
    <t>Data entry zone: enter weights given by each evaluator divided by 100 (ie, enter numbers between 0 and 1)</t>
  </si>
  <si>
    <t>Evaluator 16</t>
  </si>
  <si>
    <t>Weights (HPA method): statistical analysis by domain and by criterion</t>
  </si>
  <si>
    <t>Raw Mean (Range)</t>
  </si>
  <si>
    <t>Domain 1: Need for intervention</t>
  </si>
  <si>
    <t>Domain 2: Comparative outcomes of intervention</t>
  </si>
  <si>
    <t>Domain 3: Type of benefit of intervention</t>
  </si>
  <si>
    <t>Domain 4: Economic consequences of intervention</t>
  </si>
  <si>
    <t>Domain 5: Knowledge about intervention</t>
  </si>
  <si>
    <t>26.6 (5–50)</t>
  </si>
  <si>
    <t>39.9 (15–70)</t>
  </si>
  <si>
    <t>25.7 (10–40)</t>
  </si>
  <si>
    <t>34.4 (10–70)</t>
  </si>
  <si>
    <t>26.6 (15–50)</t>
  </si>
  <si>
    <t>39.5 (20–60)</t>
  </si>
  <si>
    <t>31.1 (15–40)</t>
  </si>
  <si>
    <t>29.5 (10–60)</t>
  </si>
  <si>
    <t>17.4 (5–35)</t>
  </si>
  <si>
    <t>42.6 (0–80)</t>
  </si>
  <si>
    <t>57.4 (20–100)</t>
  </si>
  <si>
    <t>14.7 (0–30)</t>
  </si>
  <si>
    <t>44.8 (20–80)</t>
  </si>
  <si>
    <t>29.9 (10–40)</t>
  </si>
  <si>
    <t>25.2 (10–60)</t>
  </si>
  <si>
    <t>14.7 (0–40)</t>
  </si>
  <si>
    <t>55.8 (10–80)</t>
  </si>
  <si>
    <t>44.2 (20–90)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</si>
</sst>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indexed="5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b/>
      <i/>
      <sz val="16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0"/>
      <name val="Arial"/>
      <family val="2"/>
    </font>
    <font>
      <i/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9"/>
      </top>
      <bottom/>
      <diagonal/>
    </border>
    <border>
      <left style="hair">
        <color indexed="64"/>
      </left>
      <right style="hair">
        <color indexed="64"/>
      </right>
      <top style="thin">
        <color indexed="9"/>
      </top>
      <bottom/>
      <diagonal/>
    </border>
    <border>
      <left style="hair">
        <color indexed="64"/>
      </left>
      <right/>
      <top style="thin">
        <color indexed="9"/>
      </top>
      <bottom/>
      <diagonal/>
    </border>
    <border>
      <left style="hair">
        <color indexed="64"/>
      </left>
      <right style="double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hair">
        <color indexed="64"/>
      </right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 style="thin">
        <color indexed="9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hair">
        <color indexed="64"/>
      </left>
      <right style="double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hair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 style="thin">
        <color theme="0"/>
      </bottom>
      <diagonal/>
    </border>
    <border>
      <left/>
      <right style="double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9"/>
      </bottom>
      <diagonal/>
    </border>
    <border>
      <left/>
      <right style="double">
        <color indexed="64"/>
      </right>
      <top style="thin">
        <color theme="0"/>
      </top>
      <bottom style="thin">
        <color indexed="9"/>
      </bottom>
      <diagonal/>
    </border>
    <border>
      <left style="thin">
        <color indexed="64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64"/>
      </right>
      <top style="thin">
        <color theme="0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double">
        <color indexed="64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double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5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left" vertical="top"/>
    </xf>
    <xf numFmtId="0" fontId="6" fillId="0" borderId="5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164" fontId="0" fillId="0" borderId="23" xfId="0" applyNumberFormat="1" applyFill="1" applyBorder="1" applyAlignment="1">
      <alignment horizontal="left"/>
    </xf>
    <xf numFmtId="2" fontId="0" fillId="0" borderId="23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9" fontId="0" fillId="0" borderId="0" xfId="0" applyNumberFormat="1" applyFill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164" fontId="0" fillId="0" borderId="26" xfId="0" applyNumberFormat="1" applyFill="1" applyBorder="1" applyAlignment="1">
      <alignment horizontal="left"/>
    </xf>
    <xf numFmtId="2" fontId="0" fillId="0" borderId="26" xfId="0" applyNumberFormat="1" applyFill="1" applyBorder="1" applyAlignment="1">
      <alignment horizontal="left"/>
    </xf>
    <xf numFmtId="1" fontId="0" fillId="0" borderId="16" xfId="0" applyNumberFormat="1" applyFill="1" applyBorder="1" applyAlignment="1">
      <alignment horizontal="left"/>
    </xf>
    <xf numFmtId="164" fontId="0" fillId="0" borderId="28" xfId="0" applyNumberFormat="1" applyFill="1" applyBorder="1" applyAlignment="1">
      <alignment horizontal="left"/>
    </xf>
    <xf numFmtId="164" fontId="0" fillId="0" borderId="29" xfId="0" applyNumberFormat="1" applyFill="1" applyBorder="1" applyAlignment="1">
      <alignment horizontal="left"/>
    </xf>
    <xf numFmtId="2" fontId="0" fillId="0" borderId="29" xfId="0" applyNumberFormat="1" applyFill="1" applyBorder="1" applyAlignment="1">
      <alignment horizontal="left"/>
    </xf>
    <xf numFmtId="1" fontId="0" fillId="0" borderId="27" xfId="0" applyNumberFormat="1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164" fontId="0" fillId="0" borderId="35" xfId="0" applyNumberFormat="1" applyFill="1" applyBorder="1" applyAlignment="1">
      <alignment horizontal="left"/>
    </xf>
    <xf numFmtId="164" fontId="0" fillId="0" borderId="36" xfId="0" applyNumberFormat="1" applyFill="1" applyBorder="1" applyAlignment="1">
      <alignment horizontal="left"/>
    </xf>
    <xf numFmtId="2" fontId="0" fillId="0" borderId="36" xfId="0" applyNumberFormat="1" applyFill="1" applyBorder="1" applyAlignment="1">
      <alignment horizontal="left"/>
    </xf>
    <xf numFmtId="1" fontId="0" fillId="0" borderId="3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5" fillId="0" borderId="38" xfId="1" applyFont="1" applyFill="1" applyBorder="1" applyAlignment="1">
      <alignment horizontal="left"/>
    </xf>
    <xf numFmtId="0" fontId="5" fillId="0" borderId="39" xfId="1" applyFont="1" applyFill="1" applyBorder="1" applyAlignment="1">
      <alignment horizontal="left"/>
    </xf>
    <xf numFmtId="0" fontId="5" fillId="0" borderId="40" xfId="1" applyFont="1" applyFill="1" applyBorder="1" applyAlignment="1">
      <alignment horizontal="left"/>
    </xf>
    <xf numFmtId="0" fontId="5" fillId="0" borderId="41" xfId="1" applyFont="1" applyFill="1" applyBorder="1" applyAlignment="1">
      <alignment horizontal="left"/>
    </xf>
    <xf numFmtId="0" fontId="5" fillId="0" borderId="42" xfId="1" applyFont="1" applyFill="1" applyBorder="1" applyAlignment="1">
      <alignment horizontal="left"/>
    </xf>
    <xf numFmtId="2" fontId="12" fillId="0" borderId="43" xfId="1" applyNumberFormat="1" applyFont="1" applyFill="1" applyBorder="1" applyAlignment="1">
      <alignment horizontal="left"/>
    </xf>
    <xf numFmtId="2" fontId="3" fillId="0" borderId="44" xfId="1" applyNumberFormat="1" applyFont="1" applyFill="1" applyBorder="1" applyAlignment="1">
      <alignment horizontal="left"/>
    </xf>
    <xf numFmtId="2" fontId="8" fillId="0" borderId="44" xfId="1" applyNumberFormat="1" applyFont="1" applyFill="1" applyBorder="1" applyAlignment="1">
      <alignment horizontal="left"/>
    </xf>
    <xf numFmtId="2" fontId="3" fillId="0" borderId="12" xfId="1" applyNumberFormat="1" applyFont="1" applyFill="1" applyBorder="1" applyAlignment="1">
      <alignment horizontal="left"/>
    </xf>
    <xf numFmtId="165" fontId="3" fillId="0" borderId="12" xfId="1" applyNumberFormat="1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left"/>
    </xf>
    <xf numFmtId="164" fontId="8" fillId="0" borderId="26" xfId="0" applyNumberFormat="1" applyFont="1" applyFill="1" applyBorder="1" applyAlignment="1">
      <alignment horizontal="left"/>
    </xf>
    <xf numFmtId="164" fontId="10" fillId="0" borderId="26" xfId="0" applyNumberFormat="1" applyFont="1" applyFill="1" applyBorder="1" applyAlignment="1">
      <alignment horizontal="left"/>
    </xf>
    <xf numFmtId="2" fontId="8" fillId="0" borderId="26" xfId="0" applyNumberFormat="1" applyFont="1" applyFill="1" applyBorder="1" applyAlignment="1">
      <alignment horizontal="left"/>
    </xf>
    <xf numFmtId="2" fontId="10" fillId="0" borderId="26" xfId="0" applyNumberFormat="1" applyFont="1" applyFill="1" applyBorder="1" applyAlignment="1">
      <alignment horizontal="left"/>
    </xf>
    <xf numFmtId="1" fontId="10" fillId="0" borderId="23" xfId="0" applyNumberFormat="1" applyFont="1" applyFill="1" applyBorder="1" applyAlignment="1">
      <alignment horizontal="left"/>
    </xf>
    <xf numFmtId="1" fontId="10" fillId="0" borderId="26" xfId="0" applyNumberFormat="1" applyFont="1" applyFill="1" applyBorder="1" applyAlignment="1">
      <alignment horizontal="left"/>
    </xf>
    <xf numFmtId="0" fontId="5" fillId="0" borderId="46" xfId="1" applyFont="1" applyFill="1" applyBorder="1" applyAlignment="1">
      <alignment horizontal="left"/>
    </xf>
    <xf numFmtId="0" fontId="5" fillId="0" borderId="47" xfId="1" applyFont="1" applyFill="1" applyBorder="1" applyAlignment="1">
      <alignment horizontal="left"/>
    </xf>
    <xf numFmtId="0" fontId="5" fillId="0" borderId="48" xfId="1" applyFont="1" applyFill="1" applyBorder="1" applyAlignment="1">
      <alignment horizontal="left"/>
    </xf>
    <xf numFmtId="0" fontId="5" fillId="0" borderId="49" xfId="1" applyFont="1" applyFill="1" applyBorder="1" applyAlignment="1">
      <alignment horizontal="left"/>
    </xf>
    <xf numFmtId="0" fontId="5" fillId="0" borderId="50" xfId="1" applyFont="1" applyFill="1" applyBorder="1" applyAlignment="1">
      <alignment horizontal="left"/>
    </xf>
    <xf numFmtId="2" fontId="12" fillId="0" borderId="51" xfId="1" applyNumberFormat="1" applyFont="1" applyFill="1" applyBorder="1" applyAlignment="1">
      <alignment horizontal="left"/>
    </xf>
    <xf numFmtId="2" fontId="3" fillId="0" borderId="48" xfId="1" applyNumberFormat="1" applyFont="1" applyFill="1" applyBorder="1" applyAlignment="1">
      <alignment horizontal="left"/>
    </xf>
    <xf numFmtId="2" fontId="8" fillId="0" borderId="48" xfId="1" applyNumberFormat="1" applyFont="1" applyFill="1" applyBorder="1" applyAlignment="1">
      <alignment horizontal="left"/>
    </xf>
    <xf numFmtId="2" fontId="3" fillId="0" borderId="52" xfId="1" applyNumberFormat="1" applyFont="1" applyFill="1" applyBorder="1" applyAlignment="1">
      <alignment horizontal="left"/>
    </xf>
    <xf numFmtId="1" fontId="10" fillId="0" borderId="6" xfId="0" applyNumberFormat="1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54" xfId="0" applyFont="1" applyFill="1" applyBorder="1" applyAlignment="1">
      <alignment horizontal="left"/>
    </xf>
    <xf numFmtId="164" fontId="8" fillId="0" borderId="28" xfId="0" applyNumberFormat="1" applyFont="1" applyFill="1" applyBorder="1" applyAlignment="1">
      <alignment horizontal="left"/>
    </xf>
    <xf numFmtId="164" fontId="10" fillId="0" borderId="28" xfId="0" applyNumberFormat="1" applyFont="1" applyFill="1" applyBorder="1" applyAlignment="1">
      <alignment horizontal="left"/>
    </xf>
    <xf numFmtId="2" fontId="8" fillId="0" borderId="28" xfId="0" applyNumberFormat="1" applyFont="1" applyFill="1" applyBorder="1" applyAlignment="1">
      <alignment horizontal="left"/>
    </xf>
    <xf numFmtId="2" fontId="10" fillId="0" borderId="28" xfId="0" applyNumberFormat="1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0" borderId="56" xfId="0" applyFont="1" applyFill="1" applyBorder="1" applyAlignment="1">
      <alignment horizontal="left"/>
    </xf>
    <xf numFmtId="164" fontId="8" fillId="0" borderId="35" xfId="0" applyNumberFormat="1" applyFont="1" applyFill="1" applyBorder="1" applyAlignment="1">
      <alignment horizontal="left"/>
    </xf>
    <xf numFmtId="164" fontId="10" fillId="0" borderId="35" xfId="0" applyNumberFormat="1" applyFont="1" applyFill="1" applyBorder="1" applyAlignment="1">
      <alignment horizontal="left"/>
    </xf>
    <xf numFmtId="2" fontId="8" fillId="0" borderId="35" xfId="0" applyNumberFormat="1" applyFont="1" applyFill="1" applyBorder="1" applyAlignment="1">
      <alignment horizontal="left"/>
    </xf>
    <xf numFmtId="2" fontId="10" fillId="0" borderId="35" xfId="0" applyNumberFormat="1" applyFont="1" applyFill="1" applyBorder="1" applyAlignment="1">
      <alignment horizontal="left"/>
    </xf>
    <xf numFmtId="1" fontId="10" fillId="0" borderId="5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left"/>
    </xf>
    <xf numFmtId="164" fontId="8" fillId="0" borderId="57" xfId="0" applyNumberFormat="1" applyFont="1" applyFill="1" applyBorder="1" applyAlignment="1">
      <alignment horizontal="left"/>
    </xf>
    <xf numFmtId="164" fontId="10" fillId="0" borderId="57" xfId="0" applyNumberFormat="1" applyFont="1" applyFill="1" applyBorder="1" applyAlignment="1">
      <alignment horizontal="left"/>
    </xf>
    <xf numFmtId="2" fontId="8" fillId="0" borderId="57" xfId="0" applyNumberFormat="1" applyFont="1" applyFill="1" applyBorder="1" applyAlignment="1">
      <alignment horizontal="left"/>
    </xf>
    <xf numFmtId="2" fontId="10" fillId="0" borderId="57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104774</xdr:colOff>
      <xdr:row>20</xdr:row>
      <xdr:rowOff>76200</xdr:rowOff>
    </xdr:from>
    <xdr:to>
      <xdr:col>46</xdr:col>
      <xdr:colOff>419099</xdr:colOff>
      <xdr:row>21</xdr:row>
      <xdr:rowOff>152400</xdr:rowOff>
    </xdr:to>
    <xdr:sp macro="" textlink="AD12">
      <xdr:nvSpPr>
        <xdr:cNvPr id="2" name="TextBox 64"/>
        <xdr:cNvSpPr txBox="1">
          <a:spLocks noChangeArrowheads="1"/>
        </xdr:cNvSpPr>
      </xdr:nvSpPr>
      <xdr:spPr bwMode="auto">
        <a:xfrm>
          <a:off x="38338124" y="2000250"/>
          <a:ext cx="9239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="horz" wrap="square" lIns="91440" tIns="45720" rIns="45720" bIns="45720" numCol="1" anchor="t" anchorCtr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lvl="0" algn="ctr" fontAlgn="base">
            <a:spcBef>
              <a:spcPct val="0"/>
            </a:spcBef>
            <a:spcAft>
              <a:spcPct val="0"/>
            </a:spcAft>
          </a:pPr>
          <a:fld id="{117A9DD5-32E4-42B4-B7C9-5377BFA9875E}" type="TxLink">
            <a:rPr kumimoji="0" lang="en-US" altLang="en-US" sz="9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Arial"/>
              <a:cs typeface="Arial"/>
            </a:rPr>
            <a:pPr lvl="0" algn="ctr" fontAlgn="base">
              <a:spcBef>
                <a:spcPct val="0"/>
              </a:spcBef>
              <a:spcAft>
                <a:spcPct val="0"/>
              </a:spcAft>
            </a:pPr>
            <a:t>9</a:t>
          </a:fld>
          <a:endParaRPr kumimoji="0" lang="en-US" altLang="en-US" sz="9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workbookViewId="0">
      <selection activeCell="AB29" sqref="AB29"/>
    </sheetView>
  </sheetViews>
  <sheetFormatPr defaultRowHeight="15" x14ac:dyDescent="0.25"/>
  <cols>
    <col min="1" max="1" width="15" customWidth="1"/>
  </cols>
  <sheetData>
    <row r="1" spans="1:43" s="7" customFormat="1" ht="20.25" x14ac:dyDescent="0.3">
      <c r="A1" s="6" t="s">
        <v>0</v>
      </c>
      <c r="U1" s="8"/>
    </row>
    <row r="2" spans="1:43" s="7" customFormat="1" x14ac:dyDescent="0.2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0" t="s">
        <v>10</v>
      </c>
      <c r="K2" s="11" t="s">
        <v>11</v>
      </c>
      <c r="L2" s="10" t="s">
        <v>12</v>
      </c>
      <c r="M2" s="11" t="s">
        <v>13</v>
      </c>
      <c r="N2" s="10" t="s">
        <v>14</v>
      </c>
      <c r="O2" s="11" t="s">
        <v>15</v>
      </c>
      <c r="P2" s="10" t="s">
        <v>16</v>
      </c>
      <c r="Q2" s="10" t="s">
        <v>17</v>
      </c>
      <c r="R2" s="11" t="s">
        <v>18</v>
      </c>
      <c r="S2" s="10" t="s">
        <v>19</v>
      </c>
      <c r="T2" s="11" t="s">
        <v>20</v>
      </c>
      <c r="U2" s="8"/>
      <c r="V2" s="8"/>
      <c r="W2" s="111" t="s">
        <v>21</v>
      </c>
      <c r="X2" s="112"/>
      <c r="Y2" s="112"/>
      <c r="Z2" s="112"/>
      <c r="AA2" s="112"/>
      <c r="AB2" s="112"/>
      <c r="AC2" s="113"/>
    </row>
    <row r="3" spans="1:43" s="7" customFormat="1" ht="30" x14ac:dyDescent="0.25">
      <c r="A3" s="1" t="s">
        <v>22</v>
      </c>
      <c r="B3" s="114" t="s">
        <v>23</v>
      </c>
      <c r="C3" s="115"/>
      <c r="D3" s="115"/>
      <c r="E3" s="115"/>
      <c r="F3" s="116"/>
      <c r="G3" s="114" t="s">
        <v>24</v>
      </c>
      <c r="H3" s="115"/>
      <c r="I3" s="115"/>
      <c r="J3" s="115"/>
      <c r="K3" s="116"/>
      <c r="L3" s="114" t="s">
        <v>25</v>
      </c>
      <c r="M3" s="115"/>
      <c r="N3" s="115"/>
      <c r="O3" s="115"/>
      <c r="P3" s="115"/>
      <c r="Q3" s="115"/>
      <c r="R3" s="115"/>
      <c r="S3" s="115"/>
      <c r="T3" s="116"/>
      <c r="U3" s="8"/>
      <c r="W3" s="12" t="s">
        <v>26</v>
      </c>
      <c r="X3" s="13" t="s">
        <v>27</v>
      </c>
      <c r="Y3" s="13" t="s">
        <v>28</v>
      </c>
      <c r="Z3" s="13" t="s">
        <v>29</v>
      </c>
      <c r="AA3" s="13" t="s">
        <v>30</v>
      </c>
      <c r="AB3" s="13" t="s">
        <v>31</v>
      </c>
      <c r="AC3" s="13" t="s">
        <v>32</v>
      </c>
    </row>
    <row r="4" spans="1:43" s="7" customFormat="1" ht="14.25" customHeight="1" x14ac:dyDescent="0.25">
      <c r="A4" s="2" t="s">
        <v>33</v>
      </c>
      <c r="B4" s="14">
        <v>3</v>
      </c>
      <c r="C4" s="15">
        <v>4</v>
      </c>
      <c r="D4" s="15">
        <v>4</v>
      </c>
      <c r="E4" s="15">
        <v>5</v>
      </c>
      <c r="F4" s="15">
        <v>4</v>
      </c>
      <c r="G4" s="16">
        <v>4</v>
      </c>
      <c r="H4" s="17">
        <v>3</v>
      </c>
      <c r="I4" s="17">
        <v>3</v>
      </c>
      <c r="J4" s="17">
        <v>5</v>
      </c>
      <c r="K4" s="17">
        <v>3</v>
      </c>
      <c r="L4" s="107">
        <v>3.5714285714285716</v>
      </c>
      <c r="M4" s="17">
        <v>3</v>
      </c>
      <c r="N4" s="17">
        <v>4</v>
      </c>
      <c r="O4" s="107">
        <v>3.5714285714285716</v>
      </c>
      <c r="P4" s="17">
        <v>4</v>
      </c>
      <c r="Q4" s="17">
        <v>3</v>
      </c>
      <c r="R4" s="17">
        <v>4</v>
      </c>
      <c r="S4" s="18">
        <v>3</v>
      </c>
      <c r="T4" s="19">
        <v>4</v>
      </c>
      <c r="U4" s="8"/>
      <c r="W4" s="20">
        <v>3.6917293233082704</v>
      </c>
      <c r="X4" s="20">
        <v>4</v>
      </c>
      <c r="Y4" s="21">
        <v>0.64814956893211562</v>
      </c>
      <c r="Z4" s="20">
        <v>3</v>
      </c>
      <c r="AA4" s="20">
        <v>5</v>
      </c>
      <c r="AB4" s="20">
        <v>3.0435797543761547</v>
      </c>
      <c r="AC4" s="20">
        <v>4.3398788922403861</v>
      </c>
      <c r="AD4" s="22">
        <v>1</v>
      </c>
      <c r="AE4" s="8"/>
      <c r="AQ4" s="23"/>
    </row>
    <row r="5" spans="1:43" s="7" customFormat="1" x14ac:dyDescent="0.25">
      <c r="A5" s="2" t="s">
        <v>34</v>
      </c>
      <c r="B5" s="14">
        <v>3</v>
      </c>
      <c r="C5" s="15">
        <v>2</v>
      </c>
      <c r="D5" s="15">
        <v>2</v>
      </c>
      <c r="E5" s="15">
        <v>1</v>
      </c>
      <c r="F5" s="15">
        <v>1</v>
      </c>
      <c r="G5" s="14">
        <v>4</v>
      </c>
      <c r="H5" s="15">
        <v>4</v>
      </c>
      <c r="I5" s="15">
        <v>4</v>
      </c>
      <c r="J5" s="15">
        <v>3</v>
      </c>
      <c r="K5" s="15">
        <v>5</v>
      </c>
      <c r="L5" s="107">
        <v>2.5714285714285716</v>
      </c>
      <c r="M5" s="15">
        <v>3</v>
      </c>
      <c r="N5" s="15">
        <v>3</v>
      </c>
      <c r="O5" s="107">
        <v>2.5714285714285716</v>
      </c>
      <c r="P5" s="15">
        <v>4</v>
      </c>
      <c r="Q5" s="15">
        <v>1</v>
      </c>
      <c r="R5" s="15">
        <v>3</v>
      </c>
      <c r="S5" s="24">
        <v>3</v>
      </c>
      <c r="T5" s="25">
        <v>1</v>
      </c>
      <c r="U5" s="8"/>
      <c r="W5" s="26">
        <v>2.744360902255639</v>
      </c>
      <c r="X5" s="26">
        <v>3</v>
      </c>
      <c r="Y5" s="27">
        <v>1.181469690238957</v>
      </c>
      <c r="Z5" s="26">
        <v>1</v>
      </c>
      <c r="AA5" s="26">
        <v>5</v>
      </c>
      <c r="AB5" s="26">
        <v>1.562891212016682</v>
      </c>
      <c r="AC5" s="26">
        <v>3.925830592494596</v>
      </c>
      <c r="AD5" s="28">
        <v>2</v>
      </c>
      <c r="AE5" s="8"/>
    </row>
    <row r="6" spans="1:43" s="7" customFormat="1" x14ac:dyDescent="0.25">
      <c r="A6" s="2" t="s">
        <v>35</v>
      </c>
      <c r="B6" s="14">
        <v>5</v>
      </c>
      <c r="C6" s="15">
        <v>3</v>
      </c>
      <c r="D6" s="15">
        <v>4</v>
      </c>
      <c r="E6" s="15">
        <v>4</v>
      </c>
      <c r="F6" s="15">
        <v>4</v>
      </c>
      <c r="G6" s="14">
        <v>2</v>
      </c>
      <c r="H6" s="15">
        <v>3</v>
      </c>
      <c r="I6" s="15">
        <v>4</v>
      </c>
      <c r="J6" s="15">
        <v>4</v>
      </c>
      <c r="K6" s="15">
        <v>3</v>
      </c>
      <c r="L6" s="107">
        <v>3.7142857142857144</v>
      </c>
      <c r="M6" s="15">
        <v>3</v>
      </c>
      <c r="N6" s="15">
        <v>4</v>
      </c>
      <c r="O6" s="107">
        <v>3.7142857142857144</v>
      </c>
      <c r="P6" s="15">
        <v>5</v>
      </c>
      <c r="Q6" s="15">
        <v>4</v>
      </c>
      <c r="R6" s="15">
        <v>3</v>
      </c>
      <c r="S6" s="24">
        <v>3</v>
      </c>
      <c r="T6" s="25">
        <v>4</v>
      </c>
      <c r="U6" s="8"/>
      <c r="W6" s="26">
        <v>3.6541353383458648</v>
      </c>
      <c r="X6" s="26">
        <v>4</v>
      </c>
      <c r="Y6" s="27">
        <v>0.74126170167570749</v>
      </c>
      <c r="Z6" s="26">
        <v>2</v>
      </c>
      <c r="AA6" s="26">
        <v>5</v>
      </c>
      <c r="AB6" s="26">
        <v>2.9128736366701573</v>
      </c>
      <c r="AC6" s="26">
        <v>4.3953970400215727</v>
      </c>
      <c r="AD6" s="28">
        <v>3</v>
      </c>
      <c r="AE6" s="8"/>
    </row>
    <row r="7" spans="1:43" s="7" customFormat="1" x14ac:dyDescent="0.25">
      <c r="A7" s="3" t="s">
        <v>36</v>
      </c>
      <c r="B7" s="16">
        <v>3</v>
      </c>
      <c r="C7" s="17">
        <v>2</v>
      </c>
      <c r="D7" s="17">
        <v>3</v>
      </c>
      <c r="E7" s="17">
        <v>3</v>
      </c>
      <c r="F7" s="17">
        <v>3</v>
      </c>
      <c r="G7" s="16">
        <v>2</v>
      </c>
      <c r="H7" s="17">
        <v>3</v>
      </c>
      <c r="I7" s="17">
        <v>3</v>
      </c>
      <c r="J7" s="17">
        <v>4</v>
      </c>
      <c r="K7" s="17">
        <v>2</v>
      </c>
      <c r="L7" s="107">
        <v>2.4285714285714284</v>
      </c>
      <c r="M7" s="17">
        <v>4</v>
      </c>
      <c r="N7" s="17">
        <v>2</v>
      </c>
      <c r="O7" s="107">
        <v>2.4285714285714284</v>
      </c>
      <c r="P7" s="17">
        <v>2</v>
      </c>
      <c r="Q7" s="17">
        <v>1</v>
      </c>
      <c r="R7" s="17">
        <v>2</v>
      </c>
      <c r="S7" s="18">
        <v>2</v>
      </c>
      <c r="T7" s="19">
        <v>4</v>
      </c>
      <c r="U7" s="8"/>
      <c r="W7" s="29">
        <v>2.6240601503759402</v>
      </c>
      <c r="X7" s="30">
        <v>2.4285714285714284</v>
      </c>
      <c r="Y7" s="31">
        <v>0.81539958112973676</v>
      </c>
      <c r="Z7" s="30">
        <v>1</v>
      </c>
      <c r="AA7" s="30">
        <v>4</v>
      </c>
      <c r="AB7" s="30">
        <v>1.8086605692462034</v>
      </c>
      <c r="AC7" s="30">
        <v>3.4394597315056767</v>
      </c>
      <c r="AD7" s="32">
        <v>4</v>
      </c>
      <c r="AE7" s="8"/>
    </row>
    <row r="8" spans="1:43" s="7" customFormat="1" x14ac:dyDescent="0.25">
      <c r="A8" s="2" t="s">
        <v>37</v>
      </c>
      <c r="B8" s="14">
        <v>-1</v>
      </c>
      <c r="C8" s="15">
        <v>2</v>
      </c>
      <c r="D8" s="15">
        <v>1</v>
      </c>
      <c r="E8" s="15">
        <v>1</v>
      </c>
      <c r="F8" s="15">
        <v>0</v>
      </c>
      <c r="G8" s="14">
        <v>0</v>
      </c>
      <c r="H8" s="15">
        <v>0</v>
      </c>
      <c r="I8" s="15">
        <v>0</v>
      </c>
      <c r="J8" s="15">
        <v>0</v>
      </c>
      <c r="K8" s="15">
        <v>-2</v>
      </c>
      <c r="L8" s="107">
        <v>1.8571428571428572</v>
      </c>
      <c r="M8" s="15">
        <v>4</v>
      </c>
      <c r="N8" s="15">
        <v>1</v>
      </c>
      <c r="O8" s="107">
        <v>1.8571428571428572</v>
      </c>
      <c r="P8" s="15">
        <v>3</v>
      </c>
      <c r="Q8" s="15">
        <v>0</v>
      </c>
      <c r="R8" s="15">
        <v>3</v>
      </c>
      <c r="S8" s="24">
        <v>-2</v>
      </c>
      <c r="T8" s="25">
        <v>4</v>
      </c>
      <c r="U8" s="8"/>
      <c r="W8" s="26">
        <v>0.93233082706766923</v>
      </c>
      <c r="X8" s="26">
        <v>1</v>
      </c>
      <c r="Y8" s="27">
        <v>1.7698459526931913</v>
      </c>
      <c r="Z8" s="26">
        <v>-2</v>
      </c>
      <c r="AA8" s="26">
        <v>4</v>
      </c>
      <c r="AB8" s="26">
        <v>-0.83751512562552211</v>
      </c>
      <c r="AC8" s="26">
        <v>2.7021767797608605</v>
      </c>
      <c r="AD8" s="28">
        <v>5</v>
      </c>
      <c r="AE8" s="8"/>
    </row>
    <row r="9" spans="1:43" s="7" customFormat="1" x14ac:dyDescent="0.25">
      <c r="A9" s="4" t="s">
        <v>38</v>
      </c>
      <c r="B9" s="33">
        <v>0</v>
      </c>
      <c r="C9" s="34">
        <v>1</v>
      </c>
      <c r="D9" s="34">
        <v>4</v>
      </c>
      <c r="E9" s="34">
        <v>2</v>
      </c>
      <c r="F9" s="34">
        <v>3</v>
      </c>
      <c r="G9" s="33">
        <v>0</v>
      </c>
      <c r="H9" s="34">
        <v>0</v>
      </c>
      <c r="I9" s="34">
        <v>2</v>
      </c>
      <c r="J9" s="34">
        <v>1</v>
      </c>
      <c r="K9" s="34">
        <v>3</v>
      </c>
      <c r="L9" s="107">
        <v>1.7142857142857142</v>
      </c>
      <c r="M9" s="34">
        <v>5</v>
      </c>
      <c r="N9" s="34">
        <v>-2</v>
      </c>
      <c r="O9" s="107">
        <v>1.7142857142857142</v>
      </c>
      <c r="P9" s="34">
        <v>4</v>
      </c>
      <c r="Q9" s="34">
        <v>-1</v>
      </c>
      <c r="R9" s="34">
        <v>3</v>
      </c>
      <c r="S9" s="35">
        <v>1</v>
      </c>
      <c r="T9" s="36">
        <v>2</v>
      </c>
      <c r="U9" s="8"/>
      <c r="W9" s="37">
        <v>1.6541353383458648</v>
      </c>
      <c r="X9" s="38">
        <v>1.7142857142857142</v>
      </c>
      <c r="Y9" s="39">
        <v>1.7933587418689636</v>
      </c>
      <c r="Z9" s="38">
        <v>-2</v>
      </c>
      <c r="AA9" s="38">
        <v>5</v>
      </c>
      <c r="AB9" s="38">
        <v>-0.13922340352309881</v>
      </c>
      <c r="AC9" s="38">
        <v>3.4474940802148284</v>
      </c>
      <c r="AD9" s="40">
        <v>6</v>
      </c>
      <c r="AE9" s="8"/>
    </row>
    <row r="10" spans="1:43" s="7" customFormat="1" x14ac:dyDescent="0.25">
      <c r="A10" s="3" t="s">
        <v>39</v>
      </c>
      <c r="B10" s="16">
        <v>3</v>
      </c>
      <c r="C10" s="17">
        <v>4</v>
      </c>
      <c r="D10" s="17">
        <v>3</v>
      </c>
      <c r="E10" s="17">
        <v>0</v>
      </c>
      <c r="F10" s="17">
        <v>1</v>
      </c>
      <c r="G10" s="16">
        <v>0</v>
      </c>
      <c r="H10" s="17">
        <v>0</v>
      </c>
      <c r="I10" s="17">
        <v>0</v>
      </c>
      <c r="J10" s="17">
        <v>4</v>
      </c>
      <c r="K10" s="17">
        <v>2</v>
      </c>
      <c r="L10" s="107">
        <v>2.7142857142857144</v>
      </c>
      <c r="M10" s="17">
        <v>5</v>
      </c>
      <c r="N10" s="17">
        <v>3</v>
      </c>
      <c r="O10" s="107">
        <v>2.7142857142857144</v>
      </c>
      <c r="P10" s="17">
        <v>4</v>
      </c>
      <c r="Q10" s="17">
        <v>1</v>
      </c>
      <c r="R10" s="17">
        <v>4</v>
      </c>
      <c r="S10" s="18">
        <v>2</v>
      </c>
      <c r="T10" s="19">
        <v>0</v>
      </c>
      <c r="U10" s="8"/>
      <c r="W10" s="29">
        <v>2.1804511278195489</v>
      </c>
      <c r="X10" s="30">
        <v>2.7142857142857144</v>
      </c>
      <c r="Y10" s="31">
        <v>1.6733485819718514</v>
      </c>
      <c r="Z10" s="30">
        <v>0</v>
      </c>
      <c r="AA10" s="30">
        <v>5</v>
      </c>
      <c r="AB10" s="30">
        <v>0.50710254584769743</v>
      </c>
      <c r="AC10" s="30">
        <v>3.8537997097914003</v>
      </c>
      <c r="AD10" s="32">
        <v>7</v>
      </c>
      <c r="AE10" s="8"/>
    </row>
    <row r="11" spans="1:43" s="7" customFormat="1" x14ac:dyDescent="0.25">
      <c r="A11" s="4" t="s">
        <v>40</v>
      </c>
      <c r="B11" s="33">
        <v>3</v>
      </c>
      <c r="C11" s="34">
        <v>4</v>
      </c>
      <c r="D11" s="34">
        <v>4</v>
      </c>
      <c r="E11" s="34">
        <v>3</v>
      </c>
      <c r="F11" s="34">
        <v>3</v>
      </c>
      <c r="G11" s="33">
        <v>4</v>
      </c>
      <c r="H11" s="34">
        <v>3</v>
      </c>
      <c r="I11" s="34">
        <v>3</v>
      </c>
      <c r="J11" s="34">
        <v>5</v>
      </c>
      <c r="K11" s="34">
        <v>3</v>
      </c>
      <c r="L11" s="107">
        <v>3.1428571428571428</v>
      </c>
      <c r="M11" s="34">
        <v>5</v>
      </c>
      <c r="N11" s="34">
        <v>3</v>
      </c>
      <c r="O11" s="107">
        <v>3.1428571428571428</v>
      </c>
      <c r="P11" s="34">
        <v>4</v>
      </c>
      <c r="Q11" s="34">
        <v>1</v>
      </c>
      <c r="R11" s="34">
        <v>3</v>
      </c>
      <c r="S11" s="35">
        <v>3</v>
      </c>
      <c r="T11" s="36">
        <v>3</v>
      </c>
      <c r="U11" s="8"/>
      <c r="W11" s="37">
        <v>3.3308270676691731</v>
      </c>
      <c r="X11" s="38">
        <v>3</v>
      </c>
      <c r="Y11" s="39">
        <v>0.88069833090885163</v>
      </c>
      <c r="Z11" s="38">
        <v>1</v>
      </c>
      <c r="AA11" s="38">
        <v>5</v>
      </c>
      <c r="AB11" s="38">
        <v>2.4501287367603215</v>
      </c>
      <c r="AC11" s="38">
        <v>4.2115253985780248</v>
      </c>
      <c r="AD11" s="40">
        <v>8</v>
      </c>
      <c r="AE11" s="8"/>
    </row>
    <row r="12" spans="1:43" s="7" customFormat="1" x14ac:dyDescent="0.25">
      <c r="A12" s="3" t="s">
        <v>41</v>
      </c>
      <c r="B12" s="16">
        <v>-3</v>
      </c>
      <c r="C12" s="17">
        <v>-2</v>
      </c>
      <c r="D12" s="17">
        <v>-2</v>
      </c>
      <c r="E12" s="17">
        <v>-4</v>
      </c>
      <c r="F12" s="17">
        <v>-3</v>
      </c>
      <c r="G12" s="16">
        <v>-2</v>
      </c>
      <c r="H12" s="17">
        <v>-2</v>
      </c>
      <c r="I12" s="17">
        <v>0</v>
      </c>
      <c r="J12" s="17">
        <v>-2</v>
      </c>
      <c r="K12" s="17">
        <v>0</v>
      </c>
      <c r="L12" s="107">
        <v>-0.42857142857142855</v>
      </c>
      <c r="M12" s="17">
        <v>4</v>
      </c>
      <c r="N12" s="17">
        <v>-1</v>
      </c>
      <c r="O12" s="107">
        <v>-0.42857142857142855</v>
      </c>
      <c r="P12" s="17">
        <v>3</v>
      </c>
      <c r="Q12" s="17">
        <v>-3</v>
      </c>
      <c r="R12" s="17">
        <v>0</v>
      </c>
      <c r="S12" s="18">
        <v>-3</v>
      </c>
      <c r="T12" s="19">
        <v>-3</v>
      </c>
      <c r="U12" s="8"/>
      <c r="W12" s="29">
        <v>-1.2556390977443608</v>
      </c>
      <c r="X12" s="30">
        <v>-2</v>
      </c>
      <c r="Y12" s="31">
        <v>2.0737966471463012</v>
      </c>
      <c r="Z12" s="30">
        <v>-4</v>
      </c>
      <c r="AA12" s="30">
        <v>4</v>
      </c>
      <c r="AB12" s="30">
        <v>-3.3294357448906622</v>
      </c>
      <c r="AC12" s="30">
        <v>0.81815754940194041</v>
      </c>
      <c r="AD12" s="32">
        <v>9</v>
      </c>
      <c r="AE12" s="8"/>
    </row>
    <row r="13" spans="1:43" s="7" customFormat="1" x14ac:dyDescent="0.25">
      <c r="A13" s="2" t="s">
        <v>42</v>
      </c>
      <c r="B13" s="14">
        <v>0</v>
      </c>
      <c r="C13" s="15">
        <v>-2</v>
      </c>
      <c r="D13" s="15">
        <v>3</v>
      </c>
      <c r="E13" s="15">
        <v>-5</v>
      </c>
      <c r="F13" s="15">
        <v>3</v>
      </c>
      <c r="G13" s="14">
        <v>0</v>
      </c>
      <c r="H13" s="15">
        <v>0</v>
      </c>
      <c r="I13" s="15">
        <v>0</v>
      </c>
      <c r="J13" s="15">
        <v>-1</v>
      </c>
      <c r="K13" s="15">
        <v>-1</v>
      </c>
      <c r="L13" s="107">
        <v>-0.2857142857142857</v>
      </c>
      <c r="M13" s="15">
        <v>3</v>
      </c>
      <c r="N13" s="15">
        <v>-2</v>
      </c>
      <c r="O13" s="107">
        <v>-0.2857142857142857</v>
      </c>
      <c r="P13" s="15">
        <v>3</v>
      </c>
      <c r="Q13" s="15">
        <v>-3</v>
      </c>
      <c r="R13" s="15">
        <v>3</v>
      </c>
      <c r="S13" s="24">
        <v>-3</v>
      </c>
      <c r="T13" s="25">
        <v>-3</v>
      </c>
      <c r="U13" s="8"/>
      <c r="W13" s="26">
        <v>-0.2932330827067669</v>
      </c>
      <c r="X13" s="26">
        <v>-0.2857142857142857</v>
      </c>
      <c r="Y13" s="27">
        <v>2.4213120654701279</v>
      </c>
      <c r="Z13" s="26">
        <v>-5</v>
      </c>
      <c r="AA13" s="26">
        <v>3</v>
      </c>
      <c r="AB13" s="26">
        <v>-2.714545148176895</v>
      </c>
      <c r="AC13" s="26">
        <v>2.1280789827633608</v>
      </c>
      <c r="AD13" s="28">
        <v>10</v>
      </c>
      <c r="AE13" s="8"/>
    </row>
    <row r="14" spans="1:43" s="7" customFormat="1" x14ac:dyDescent="0.25">
      <c r="A14" s="4" t="s">
        <v>43</v>
      </c>
      <c r="B14" s="33">
        <v>2</v>
      </c>
      <c r="C14" s="34">
        <v>-2</v>
      </c>
      <c r="D14" s="34">
        <v>4</v>
      </c>
      <c r="E14" s="34">
        <v>0</v>
      </c>
      <c r="F14" s="34">
        <v>2</v>
      </c>
      <c r="G14" s="33">
        <v>0</v>
      </c>
      <c r="H14" s="34">
        <v>0</v>
      </c>
      <c r="I14" s="34">
        <v>3</v>
      </c>
      <c r="J14" s="34">
        <v>1</v>
      </c>
      <c r="K14" s="34">
        <v>1</v>
      </c>
      <c r="L14" s="107">
        <v>-0.5714285714285714</v>
      </c>
      <c r="M14" s="34">
        <v>3</v>
      </c>
      <c r="N14" s="34">
        <v>-2</v>
      </c>
      <c r="O14" s="107">
        <v>-0.5714285714285714</v>
      </c>
      <c r="P14" s="34">
        <v>3</v>
      </c>
      <c r="Q14" s="34">
        <v>-5</v>
      </c>
      <c r="R14" s="34">
        <v>0</v>
      </c>
      <c r="S14" s="35">
        <v>-3</v>
      </c>
      <c r="T14" s="36">
        <v>0</v>
      </c>
      <c r="U14" s="8"/>
      <c r="W14" s="37">
        <v>0.30827067669172936</v>
      </c>
      <c r="X14" s="38">
        <v>0</v>
      </c>
      <c r="Y14" s="39">
        <v>2.2833634527507178</v>
      </c>
      <c r="Z14" s="38">
        <v>-5</v>
      </c>
      <c r="AA14" s="38">
        <v>4</v>
      </c>
      <c r="AB14" s="38">
        <v>-1.9750927760589885</v>
      </c>
      <c r="AC14" s="38">
        <v>2.591634129442447</v>
      </c>
      <c r="AD14" s="40">
        <v>11</v>
      </c>
      <c r="AE14" s="8"/>
    </row>
    <row r="15" spans="1:43" s="7" customFormat="1" x14ac:dyDescent="0.25">
      <c r="A15" s="2" t="s">
        <v>44</v>
      </c>
      <c r="B15" s="14">
        <v>3</v>
      </c>
      <c r="C15" s="15">
        <v>3</v>
      </c>
      <c r="D15" s="15">
        <v>4</v>
      </c>
      <c r="E15" s="15">
        <v>3</v>
      </c>
      <c r="F15" s="15">
        <v>3</v>
      </c>
      <c r="G15" s="14">
        <v>3</v>
      </c>
      <c r="H15" s="15">
        <v>4</v>
      </c>
      <c r="I15" s="15">
        <v>3</v>
      </c>
      <c r="J15" s="15">
        <v>4</v>
      </c>
      <c r="K15" s="15">
        <v>4</v>
      </c>
      <c r="L15" s="107">
        <v>2.7142857142857144</v>
      </c>
      <c r="M15" s="15">
        <v>5</v>
      </c>
      <c r="N15" s="15">
        <v>1</v>
      </c>
      <c r="O15" s="107">
        <v>2.7142857142857144</v>
      </c>
      <c r="P15" s="15">
        <v>3</v>
      </c>
      <c r="Q15" s="15">
        <v>1</v>
      </c>
      <c r="R15" s="15">
        <v>3</v>
      </c>
      <c r="S15" s="24">
        <v>3</v>
      </c>
      <c r="T15" s="25">
        <v>3</v>
      </c>
      <c r="U15" s="8"/>
      <c r="W15" s="26">
        <v>3.0751879699248121</v>
      </c>
      <c r="X15" s="26">
        <v>3</v>
      </c>
      <c r="Y15" s="27">
        <v>0.94445321984367625</v>
      </c>
      <c r="Z15" s="26">
        <v>1</v>
      </c>
      <c r="AA15" s="26">
        <v>5</v>
      </c>
      <c r="AB15" s="26">
        <v>2.1307347500811358</v>
      </c>
      <c r="AC15" s="26">
        <v>4.0196411897684881</v>
      </c>
      <c r="AD15" s="28">
        <v>12</v>
      </c>
      <c r="AE15" s="8"/>
    </row>
    <row r="16" spans="1:43" s="7" customFormat="1" x14ac:dyDescent="0.25">
      <c r="A16" s="2" t="s">
        <v>45</v>
      </c>
      <c r="B16" s="14">
        <v>0</v>
      </c>
      <c r="C16" s="15">
        <v>5</v>
      </c>
      <c r="D16" s="15">
        <v>4</v>
      </c>
      <c r="E16" s="15">
        <v>3</v>
      </c>
      <c r="F16" s="15">
        <v>3</v>
      </c>
      <c r="G16" s="14">
        <v>2</v>
      </c>
      <c r="H16" s="15">
        <v>4</v>
      </c>
      <c r="I16" s="15">
        <v>3</v>
      </c>
      <c r="J16" s="15">
        <v>3</v>
      </c>
      <c r="K16" s="15">
        <v>4</v>
      </c>
      <c r="L16" s="107">
        <v>3</v>
      </c>
      <c r="M16" s="15">
        <v>5</v>
      </c>
      <c r="N16" s="15">
        <v>2</v>
      </c>
      <c r="O16" s="107">
        <v>3</v>
      </c>
      <c r="P16" s="15">
        <v>5</v>
      </c>
      <c r="Q16" s="15">
        <v>3</v>
      </c>
      <c r="R16" s="15">
        <v>3</v>
      </c>
      <c r="S16" s="24">
        <v>0</v>
      </c>
      <c r="T16" s="25">
        <v>3</v>
      </c>
      <c r="U16" s="8"/>
      <c r="W16" s="26">
        <v>3.0526315789473686</v>
      </c>
      <c r="X16" s="26">
        <v>3</v>
      </c>
      <c r="Y16" s="27">
        <v>1.3933845369589319</v>
      </c>
      <c r="Z16" s="26">
        <v>0</v>
      </c>
      <c r="AA16" s="26">
        <v>5</v>
      </c>
      <c r="AB16" s="26">
        <v>1.6592470419884366</v>
      </c>
      <c r="AC16" s="26">
        <v>4.4460161159063007</v>
      </c>
      <c r="AD16" s="28">
        <v>13</v>
      </c>
      <c r="AE16" s="8"/>
    </row>
    <row r="17" spans="1:48" s="41" customFormat="1" x14ac:dyDescent="0.25"/>
    <row r="18" spans="1:48" s="41" customFormat="1" x14ac:dyDescent="0.25"/>
    <row r="19" spans="1:48" s="42" customFormat="1" ht="26.25" customHeight="1" thickBot="1" x14ac:dyDescent="0.35">
      <c r="A19" s="117" t="s">
        <v>46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</row>
    <row r="20" spans="1:48" s="42" customFormat="1" ht="36.75" customHeight="1" x14ac:dyDescent="0.3">
      <c r="A20" s="43"/>
      <c r="B20" s="44" t="s">
        <v>47</v>
      </c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</row>
    <row r="21" spans="1:48" s="42" customFormat="1" ht="12.75" customHeight="1" x14ac:dyDescent="0.25">
      <c r="A21" s="9" t="s">
        <v>1</v>
      </c>
      <c r="B21" s="48" t="s">
        <v>2</v>
      </c>
      <c r="C21" s="48" t="s">
        <v>3</v>
      </c>
      <c r="D21" s="48" t="s">
        <v>4</v>
      </c>
      <c r="E21" s="48" t="s">
        <v>5</v>
      </c>
      <c r="F21" s="48" t="s">
        <v>6</v>
      </c>
      <c r="G21" s="48" t="s">
        <v>7</v>
      </c>
      <c r="H21" s="48" t="s">
        <v>8</v>
      </c>
      <c r="I21" s="48" t="s">
        <v>9</v>
      </c>
      <c r="J21" s="48" t="s">
        <v>10</v>
      </c>
      <c r="K21" s="48" t="s">
        <v>11</v>
      </c>
      <c r="L21" s="48" t="s">
        <v>12</v>
      </c>
      <c r="M21" s="48" t="s">
        <v>13</v>
      </c>
      <c r="N21" s="48" t="s">
        <v>14</v>
      </c>
      <c r="O21" s="48" t="s">
        <v>15</v>
      </c>
      <c r="P21" s="48" t="s">
        <v>16</v>
      </c>
      <c r="Q21" s="48" t="s">
        <v>48</v>
      </c>
      <c r="R21" s="48" t="s">
        <v>17</v>
      </c>
      <c r="S21" s="48" t="s">
        <v>18</v>
      </c>
      <c r="T21" s="48" t="s">
        <v>19</v>
      </c>
      <c r="U21" s="49"/>
      <c r="V21" s="49"/>
      <c r="W21" s="118" t="s">
        <v>49</v>
      </c>
      <c r="X21" s="119"/>
      <c r="Y21" s="119"/>
      <c r="Z21" s="119"/>
      <c r="AA21" s="119"/>
      <c r="AB21" s="119"/>
      <c r="AC21" s="119"/>
      <c r="AD21" s="120"/>
      <c r="AV21" s="49"/>
    </row>
    <row r="22" spans="1:48" s="42" customFormat="1" x14ac:dyDescent="0.25">
      <c r="A22" s="50"/>
      <c r="B22" s="108" t="s">
        <v>23</v>
      </c>
      <c r="C22" s="109"/>
      <c r="D22" s="109"/>
      <c r="E22" s="109"/>
      <c r="F22" s="110"/>
      <c r="G22" s="108" t="s">
        <v>24</v>
      </c>
      <c r="H22" s="109"/>
      <c r="I22" s="109"/>
      <c r="J22" s="109"/>
      <c r="K22" s="110"/>
      <c r="L22" s="108" t="s">
        <v>25</v>
      </c>
      <c r="M22" s="109"/>
      <c r="N22" s="109"/>
      <c r="O22" s="109"/>
      <c r="P22" s="109"/>
      <c r="Q22" s="109"/>
      <c r="R22" s="109"/>
      <c r="S22" s="109"/>
      <c r="T22" s="110"/>
      <c r="U22" s="49"/>
      <c r="W22" s="12" t="s">
        <v>26</v>
      </c>
      <c r="X22" s="51" t="s">
        <v>27</v>
      </c>
      <c r="Y22" s="51" t="s">
        <v>28</v>
      </c>
      <c r="Z22" s="51" t="s">
        <v>29</v>
      </c>
      <c r="AA22" s="51" t="s">
        <v>30</v>
      </c>
      <c r="AB22" s="51" t="s">
        <v>31</v>
      </c>
      <c r="AC22" s="51" t="s">
        <v>32</v>
      </c>
      <c r="AD22" s="52" t="s">
        <v>50</v>
      </c>
      <c r="AE22" s="49"/>
    </row>
    <row r="23" spans="1:48" s="42" customFormat="1" x14ac:dyDescent="0.25">
      <c r="A23" s="53" t="s">
        <v>51</v>
      </c>
      <c r="B23" s="54">
        <v>0.3</v>
      </c>
      <c r="C23" s="55">
        <v>0.2</v>
      </c>
      <c r="D23" s="56">
        <v>0.35</v>
      </c>
      <c r="E23" s="55">
        <v>0.25</v>
      </c>
      <c r="F23" s="56">
        <v>0.1</v>
      </c>
      <c r="G23" s="54">
        <v>0.5</v>
      </c>
      <c r="H23" s="55">
        <v>0.5</v>
      </c>
      <c r="I23" s="56">
        <v>0.1</v>
      </c>
      <c r="J23" s="55">
        <v>0.25</v>
      </c>
      <c r="K23" s="56">
        <v>0.3</v>
      </c>
      <c r="L23" s="55">
        <v>0.4</v>
      </c>
      <c r="M23" s="55">
        <v>0.25</v>
      </c>
      <c r="N23" s="55">
        <v>0.1</v>
      </c>
      <c r="O23" s="55">
        <v>0.15</v>
      </c>
      <c r="P23" s="56">
        <v>0.5</v>
      </c>
      <c r="Q23" s="55">
        <v>0.05</v>
      </c>
      <c r="R23" s="56">
        <v>0.2</v>
      </c>
      <c r="S23" s="55">
        <v>0.25</v>
      </c>
      <c r="T23" s="57">
        <v>0.3</v>
      </c>
      <c r="U23" s="49"/>
      <c r="W23" s="58">
        <v>0.26578947368421052</v>
      </c>
      <c r="X23" s="59">
        <v>0.25</v>
      </c>
      <c r="Y23" s="60">
        <v>0.13849652179642494</v>
      </c>
      <c r="Z23" s="59">
        <v>0.05</v>
      </c>
      <c r="AA23" s="59">
        <v>0.5</v>
      </c>
      <c r="AB23" s="59">
        <v>0.12729295188778558</v>
      </c>
      <c r="AC23" s="61">
        <v>0.40428599548063548</v>
      </c>
      <c r="AD23" s="62" t="s">
        <v>56</v>
      </c>
      <c r="AE23" s="49"/>
    </row>
    <row r="24" spans="1:48" s="42" customFormat="1" x14ac:dyDescent="0.25">
      <c r="A24" s="2" t="s">
        <v>33</v>
      </c>
      <c r="B24" s="63">
        <v>0.15</v>
      </c>
      <c r="C24" s="49">
        <v>0.4</v>
      </c>
      <c r="D24" s="64">
        <v>0.4</v>
      </c>
      <c r="E24" s="49">
        <v>0.35</v>
      </c>
      <c r="F24" s="64">
        <v>0.45</v>
      </c>
      <c r="G24" s="63">
        <v>0.5</v>
      </c>
      <c r="H24" s="49">
        <v>0.5</v>
      </c>
      <c r="I24" s="64">
        <v>0.4</v>
      </c>
      <c r="J24" s="49">
        <v>0.35</v>
      </c>
      <c r="K24" s="64">
        <v>0.4</v>
      </c>
      <c r="L24" s="49">
        <v>0.2</v>
      </c>
      <c r="M24" s="49">
        <v>0.4</v>
      </c>
      <c r="N24" s="49">
        <v>0.35</v>
      </c>
      <c r="O24" s="49">
        <v>0.4</v>
      </c>
      <c r="P24" s="64">
        <v>0.7</v>
      </c>
      <c r="Q24" s="49">
        <v>0.4</v>
      </c>
      <c r="R24" s="64">
        <v>0.5</v>
      </c>
      <c r="S24" s="49">
        <v>0.34</v>
      </c>
      <c r="T24" s="65">
        <v>0.4</v>
      </c>
      <c r="U24" s="49"/>
      <c r="W24" s="66">
        <v>0.39947368421052637</v>
      </c>
      <c r="X24" s="67">
        <v>0.4</v>
      </c>
      <c r="Y24" s="68">
        <v>0.11452674041028962</v>
      </c>
      <c r="Z24" s="67">
        <v>0.15</v>
      </c>
      <c r="AA24" s="69">
        <v>0.7</v>
      </c>
      <c r="AB24" s="67">
        <v>0.28494694380023677</v>
      </c>
      <c r="AC24" s="67">
        <v>0.51400042462081597</v>
      </c>
      <c r="AD24" s="67" t="s">
        <v>57</v>
      </c>
      <c r="AE24" s="70">
        <v>1</v>
      </c>
    </row>
    <row r="25" spans="1:48" s="42" customFormat="1" x14ac:dyDescent="0.25">
      <c r="A25" s="2" t="s">
        <v>34</v>
      </c>
      <c r="B25" s="63">
        <v>0.15</v>
      </c>
      <c r="C25" s="49">
        <v>0.3</v>
      </c>
      <c r="D25" s="64">
        <v>0.2</v>
      </c>
      <c r="E25" s="49">
        <v>0.25</v>
      </c>
      <c r="F25" s="64">
        <v>0.1</v>
      </c>
      <c r="G25" s="63">
        <v>0.3</v>
      </c>
      <c r="H25" s="49">
        <v>0.4</v>
      </c>
      <c r="I25" s="64">
        <v>0.25</v>
      </c>
      <c r="J25" s="49">
        <v>0.35</v>
      </c>
      <c r="K25" s="64">
        <v>0.2</v>
      </c>
      <c r="L25" s="49">
        <v>0.2</v>
      </c>
      <c r="M25" s="49">
        <v>0.2</v>
      </c>
      <c r="N25" s="49">
        <v>0.15</v>
      </c>
      <c r="O25" s="49">
        <v>0.4</v>
      </c>
      <c r="P25" s="64">
        <v>0.2</v>
      </c>
      <c r="Q25" s="49">
        <v>0.1</v>
      </c>
      <c r="R25" s="64">
        <v>0.4</v>
      </c>
      <c r="S25" s="49">
        <v>0.33</v>
      </c>
      <c r="T25" s="65">
        <v>0.4</v>
      </c>
      <c r="U25" s="49"/>
      <c r="W25" s="66">
        <v>0.25684210526315793</v>
      </c>
      <c r="X25" s="67">
        <v>0.25</v>
      </c>
      <c r="Y25" s="68">
        <v>0.1022009258263646</v>
      </c>
      <c r="Z25" s="67">
        <v>0.1</v>
      </c>
      <c r="AA25" s="69">
        <v>0.4</v>
      </c>
      <c r="AB25" s="67">
        <v>0.15464117943679334</v>
      </c>
      <c r="AC25" s="67">
        <v>0.35904303108952251</v>
      </c>
      <c r="AD25" s="67" t="s">
        <v>58</v>
      </c>
      <c r="AE25" s="71">
        <v>2</v>
      </c>
    </row>
    <row r="26" spans="1:48" s="42" customFormat="1" x14ac:dyDescent="0.25">
      <c r="A26" s="2" t="s">
        <v>35</v>
      </c>
      <c r="B26" s="63">
        <v>0.7</v>
      </c>
      <c r="C26" s="49">
        <v>0.3</v>
      </c>
      <c r="D26" s="64">
        <v>0.4</v>
      </c>
      <c r="E26" s="49">
        <v>0.4</v>
      </c>
      <c r="F26" s="64">
        <v>0.45</v>
      </c>
      <c r="G26" s="63">
        <v>0.2</v>
      </c>
      <c r="H26" s="49">
        <v>0.1</v>
      </c>
      <c r="I26" s="64">
        <v>0.35</v>
      </c>
      <c r="J26" s="49">
        <v>0.3</v>
      </c>
      <c r="K26" s="64">
        <v>0.4</v>
      </c>
      <c r="L26" s="49">
        <v>0.6</v>
      </c>
      <c r="M26" s="49">
        <v>0.4</v>
      </c>
      <c r="N26" s="49">
        <v>0.5</v>
      </c>
      <c r="O26" s="49">
        <v>0.2</v>
      </c>
      <c r="P26" s="64">
        <v>0.1</v>
      </c>
      <c r="Q26" s="49">
        <v>0.5</v>
      </c>
      <c r="R26" s="64">
        <v>0.1</v>
      </c>
      <c r="S26" s="49">
        <v>0.33</v>
      </c>
      <c r="T26" s="65">
        <v>0.2</v>
      </c>
      <c r="U26" s="49"/>
      <c r="W26" s="66">
        <v>0.34368421052631581</v>
      </c>
      <c r="X26" s="67">
        <v>0.35</v>
      </c>
      <c r="Y26" s="68">
        <v>0.16826601050835452</v>
      </c>
      <c r="Z26" s="67">
        <v>0.1</v>
      </c>
      <c r="AA26" s="69">
        <v>0.7</v>
      </c>
      <c r="AB26" s="67">
        <v>0.1754182000179613</v>
      </c>
      <c r="AC26" s="67">
        <v>0.51195022103467036</v>
      </c>
      <c r="AD26" s="67" t="s">
        <v>59</v>
      </c>
      <c r="AE26" s="71">
        <v>3</v>
      </c>
    </row>
    <row r="27" spans="1:48" s="42" customFormat="1" x14ac:dyDescent="0.25">
      <c r="A27" s="72" t="s">
        <v>52</v>
      </c>
      <c r="B27" s="73">
        <v>0.25</v>
      </c>
      <c r="C27" s="74">
        <v>0.2</v>
      </c>
      <c r="D27" s="75">
        <v>0.15</v>
      </c>
      <c r="E27" s="74">
        <v>0.25</v>
      </c>
      <c r="F27" s="75">
        <v>0.25</v>
      </c>
      <c r="G27" s="73">
        <v>0.2</v>
      </c>
      <c r="H27" s="74">
        <v>0.2</v>
      </c>
      <c r="I27" s="75">
        <v>0.5</v>
      </c>
      <c r="J27" s="74">
        <v>0.25</v>
      </c>
      <c r="K27" s="75">
        <v>0.3</v>
      </c>
      <c r="L27" s="74">
        <v>0.4</v>
      </c>
      <c r="M27" s="74">
        <v>0.35</v>
      </c>
      <c r="N27" s="74">
        <v>0.4</v>
      </c>
      <c r="O27" s="74">
        <v>0.3</v>
      </c>
      <c r="P27" s="75">
        <v>0.2</v>
      </c>
      <c r="Q27" s="74">
        <v>0.2</v>
      </c>
      <c r="R27" s="75">
        <v>0.2</v>
      </c>
      <c r="S27" s="74">
        <v>0.25</v>
      </c>
      <c r="T27" s="76">
        <v>0.2</v>
      </c>
      <c r="U27" s="49"/>
      <c r="W27" s="77">
        <v>0.26578947368421052</v>
      </c>
      <c r="X27" s="78">
        <v>0.25</v>
      </c>
      <c r="Y27" s="79">
        <v>8.983415518941848E-2</v>
      </c>
      <c r="Z27" s="78">
        <v>0.15</v>
      </c>
      <c r="AA27" s="78">
        <v>0.5</v>
      </c>
      <c r="AB27" s="78">
        <v>0.17595531849479204</v>
      </c>
      <c r="AC27" s="80">
        <v>0.35562362887362897</v>
      </c>
      <c r="AD27" s="80" t="s">
        <v>60</v>
      </c>
      <c r="AE27" s="81"/>
    </row>
    <row r="28" spans="1:48" s="42" customFormat="1" x14ac:dyDescent="0.25">
      <c r="A28" s="3" t="s">
        <v>36</v>
      </c>
      <c r="B28" s="82">
        <v>0.5</v>
      </c>
      <c r="C28" s="83">
        <v>0.3</v>
      </c>
      <c r="D28" s="84">
        <v>0.5</v>
      </c>
      <c r="E28" s="83">
        <v>0.4</v>
      </c>
      <c r="F28" s="84">
        <v>0.4</v>
      </c>
      <c r="G28" s="82">
        <v>0.4</v>
      </c>
      <c r="H28" s="83">
        <v>0.4</v>
      </c>
      <c r="I28" s="84">
        <v>0.4</v>
      </c>
      <c r="J28" s="83">
        <v>0.45</v>
      </c>
      <c r="K28" s="84">
        <v>0.4</v>
      </c>
      <c r="L28" s="83">
        <v>0.2</v>
      </c>
      <c r="M28" s="83">
        <v>0.3</v>
      </c>
      <c r="N28" s="83">
        <v>0.35</v>
      </c>
      <c r="O28" s="83">
        <v>0.4</v>
      </c>
      <c r="P28" s="84">
        <v>0.6</v>
      </c>
      <c r="Q28" s="83">
        <v>0.2</v>
      </c>
      <c r="R28" s="84">
        <v>0.4</v>
      </c>
      <c r="S28" s="83">
        <v>0.4</v>
      </c>
      <c r="T28" s="85">
        <v>0.5</v>
      </c>
      <c r="U28" s="49"/>
      <c r="W28" s="86">
        <v>0.39473684210526322</v>
      </c>
      <c r="X28" s="87">
        <v>0.4</v>
      </c>
      <c r="Y28" s="88">
        <v>9.8452945390883825E-2</v>
      </c>
      <c r="Z28" s="87">
        <v>0.2</v>
      </c>
      <c r="AA28" s="89">
        <v>0.6</v>
      </c>
      <c r="AB28" s="87">
        <v>0.29628389671437938</v>
      </c>
      <c r="AC28" s="87">
        <v>0.49318978749614706</v>
      </c>
      <c r="AD28" s="87" t="s">
        <v>61</v>
      </c>
      <c r="AE28" s="71">
        <v>4</v>
      </c>
    </row>
    <row r="29" spans="1:48" s="42" customFormat="1" x14ac:dyDescent="0.25">
      <c r="A29" s="2" t="s">
        <v>37</v>
      </c>
      <c r="B29" s="63">
        <v>0.3</v>
      </c>
      <c r="C29" s="49">
        <v>0.3</v>
      </c>
      <c r="D29" s="64">
        <v>0.3</v>
      </c>
      <c r="E29" s="49">
        <v>0.35</v>
      </c>
      <c r="F29" s="64">
        <v>0.3</v>
      </c>
      <c r="G29" s="63">
        <v>0.3</v>
      </c>
      <c r="H29" s="49">
        <v>0.3</v>
      </c>
      <c r="I29" s="64">
        <v>0.3</v>
      </c>
      <c r="J29" s="49">
        <v>0.35</v>
      </c>
      <c r="K29" s="64">
        <v>0.4</v>
      </c>
      <c r="L29" s="49">
        <v>0.2</v>
      </c>
      <c r="M29" s="49">
        <v>0.3</v>
      </c>
      <c r="N29" s="49">
        <v>0.15</v>
      </c>
      <c r="O29" s="49">
        <v>0.4</v>
      </c>
      <c r="P29" s="64">
        <v>0.3</v>
      </c>
      <c r="Q29" s="49">
        <v>0.35</v>
      </c>
      <c r="R29" s="64">
        <v>0.4</v>
      </c>
      <c r="S29" s="49">
        <v>0.4</v>
      </c>
      <c r="T29" s="65">
        <v>0.2</v>
      </c>
      <c r="U29" s="49"/>
      <c r="W29" s="66">
        <v>0.31052631578947371</v>
      </c>
      <c r="X29" s="67">
        <v>0.3</v>
      </c>
      <c r="Y29" s="68">
        <v>6.9878758830366511E-2</v>
      </c>
      <c r="Z29" s="67">
        <v>0.15</v>
      </c>
      <c r="AA29" s="69">
        <v>0.4</v>
      </c>
      <c r="AB29" s="67">
        <v>0.2406475569591072</v>
      </c>
      <c r="AC29" s="67">
        <v>0.38040507461984019</v>
      </c>
      <c r="AD29" s="67" t="s">
        <v>62</v>
      </c>
      <c r="AE29" s="71">
        <v>5</v>
      </c>
    </row>
    <row r="30" spans="1:48" s="42" customFormat="1" x14ac:dyDescent="0.25">
      <c r="A30" s="4" t="s">
        <v>38</v>
      </c>
      <c r="B30" s="90">
        <v>0.2</v>
      </c>
      <c r="C30" s="91">
        <v>0.4</v>
      </c>
      <c r="D30" s="92">
        <v>0.2</v>
      </c>
      <c r="E30" s="91">
        <v>0.25</v>
      </c>
      <c r="F30" s="92">
        <v>0.3</v>
      </c>
      <c r="G30" s="90">
        <v>0.3</v>
      </c>
      <c r="H30" s="91">
        <v>0.3</v>
      </c>
      <c r="I30" s="92">
        <v>0.3</v>
      </c>
      <c r="J30" s="91">
        <v>0.2</v>
      </c>
      <c r="K30" s="92">
        <v>0.2</v>
      </c>
      <c r="L30" s="91">
        <v>0.6</v>
      </c>
      <c r="M30" s="91">
        <v>0.4</v>
      </c>
      <c r="N30" s="91">
        <v>0.5</v>
      </c>
      <c r="O30" s="91">
        <v>0.2</v>
      </c>
      <c r="P30" s="92">
        <v>0.1</v>
      </c>
      <c r="Q30" s="91">
        <v>0.45</v>
      </c>
      <c r="R30" s="92">
        <v>0.2</v>
      </c>
      <c r="S30" s="91">
        <v>0.2</v>
      </c>
      <c r="T30" s="93">
        <v>0.3</v>
      </c>
      <c r="U30" s="49"/>
      <c r="W30" s="94">
        <v>0.29473684210526319</v>
      </c>
      <c r="X30" s="95">
        <v>0.3</v>
      </c>
      <c r="Y30" s="96">
        <v>0.12571433318142947</v>
      </c>
      <c r="Z30" s="95">
        <v>0.1</v>
      </c>
      <c r="AA30" s="97">
        <v>0.6</v>
      </c>
      <c r="AB30" s="95">
        <v>0.16902250892383372</v>
      </c>
      <c r="AC30" s="95">
        <v>0.42045117528669262</v>
      </c>
      <c r="AD30" s="67" t="s">
        <v>63</v>
      </c>
      <c r="AE30" s="71">
        <v>6</v>
      </c>
    </row>
    <row r="31" spans="1:48" s="42" customFormat="1" x14ac:dyDescent="0.25">
      <c r="A31" s="72" t="s">
        <v>53</v>
      </c>
      <c r="B31" s="73">
        <v>0.1</v>
      </c>
      <c r="C31" s="74">
        <v>0.2</v>
      </c>
      <c r="D31" s="75">
        <v>0.15</v>
      </c>
      <c r="E31" s="74">
        <v>0.15</v>
      </c>
      <c r="F31" s="75">
        <v>0.25</v>
      </c>
      <c r="G31" s="73">
        <v>0.1</v>
      </c>
      <c r="H31" s="74">
        <v>0.15</v>
      </c>
      <c r="I31" s="75">
        <v>0.1</v>
      </c>
      <c r="J31" s="74">
        <v>0.1</v>
      </c>
      <c r="K31" s="75">
        <v>0.15</v>
      </c>
      <c r="L31" s="74">
        <v>0.2</v>
      </c>
      <c r="M31" s="74">
        <v>0.2</v>
      </c>
      <c r="N31" s="74">
        <v>0.1</v>
      </c>
      <c r="O31" s="74">
        <v>0.35</v>
      </c>
      <c r="P31" s="75">
        <v>0.1</v>
      </c>
      <c r="Q31" s="74">
        <v>0.05</v>
      </c>
      <c r="R31" s="75">
        <v>0.3</v>
      </c>
      <c r="S31" s="74">
        <v>0.25</v>
      </c>
      <c r="T31" s="76">
        <v>0.3</v>
      </c>
      <c r="U31" s="49"/>
      <c r="W31" s="77">
        <v>0.17368421052631577</v>
      </c>
      <c r="X31" s="78">
        <v>0.15</v>
      </c>
      <c r="Y31" s="79">
        <v>8.3945122703650815E-2</v>
      </c>
      <c r="Z31" s="78">
        <v>0.05</v>
      </c>
      <c r="AA31" s="78">
        <v>0.35</v>
      </c>
      <c r="AB31" s="78">
        <v>8.9739087822664959E-2</v>
      </c>
      <c r="AC31" s="80">
        <v>0.25762933322996662</v>
      </c>
      <c r="AD31" s="80" t="s">
        <v>64</v>
      </c>
      <c r="AE31" s="81"/>
    </row>
    <row r="32" spans="1:48" s="42" customFormat="1" x14ac:dyDescent="0.25">
      <c r="A32" s="3" t="s">
        <v>39</v>
      </c>
      <c r="B32" s="82">
        <v>0.5</v>
      </c>
      <c r="C32" s="83">
        <v>0.5</v>
      </c>
      <c r="D32" s="84">
        <v>0.3</v>
      </c>
      <c r="E32" s="83">
        <v>0.6</v>
      </c>
      <c r="F32" s="84">
        <v>0.4</v>
      </c>
      <c r="G32" s="82">
        <v>0.4</v>
      </c>
      <c r="H32" s="83">
        <v>0.5</v>
      </c>
      <c r="I32" s="84">
        <v>0.5</v>
      </c>
      <c r="J32" s="83">
        <v>0</v>
      </c>
      <c r="K32" s="84">
        <v>0.3</v>
      </c>
      <c r="L32" s="83">
        <v>0.5</v>
      </c>
      <c r="M32" s="83">
        <v>0.5</v>
      </c>
      <c r="N32" s="83">
        <v>0.4</v>
      </c>
      <c r="O32" s="83">
        <v>0.4</v>
      </c>
      <c r="P32" s="84">
        <v>0.8</v>
      </c>
      <c r="Q32" s="83">
        <v>0.1</v>
      </c>
      <c r="R32" s="84">
        <v>0.3</v>
      </c>
      <c r="S32" s="83">
        <v>0.6</v>
      </c>
      <c r="T32" s="85">
        <v>0.5</v>
      </c>
      <c r="U32" s="49"/>
      <c r="W32" s="86">
        <v>0.4263157894736842</v>
      </c>
      <c r="X32" s="87">
        <v>0.5</v>
      </c>
      <c r="Y32" s="88">
        <v>0.17901615465016285</v>
      </c>
      <c r="Z32" s="87">
        <v>0</v>
      </c>
      <c r="AA32" s="89">
        <v>0.8</v>
      </c>
      <c r="AB32" s="87">
        <v>0.24729963482352135</v>
      </c>
      <c r="AC32" s="87">
        <v>0.60533194412384705</v>
      </c>
      <c r="AD32" s="87" t="s">
        <v>65</v>
      </c>
      <c r="AE32" s="71">
        <v>7</v>
      </c>
    </row>
    <row r="33" spans="1:31" s="42" customFormat="1" x14ac:dyDescent="0.25">
      <c r="A33" s="4" t="s">
        <v>40</v>
      </c>
      <c r="B33" s="90">
        <v>0.5</v>
      </c>
      <c r="C33" s="91">
        <v>0.5</v>
      </c>
      <c r="D33" s="92">
        <v>0.7</v>
      </c>
      <c r="E33" s="91">
        <v>0.4</v>
      </c>
      <c r="F33" s="92">
        <v>0.6</v>
      </c>
      <c r="G33" s="90">
        <v>0.6</v>
      </c>
      <c r="H33" s="91">
        <v>0.5</v>
      </c>
      <c r="I33" s="92">
        <v>0.5</v>
      </c>
      <c r="J33" s="91">
        <v>1</v>
      </c>
      <c r="K33" s="92">
        <v>0.7</v>
      </c>
      <c r="L33" s="91">
        <v>0.5</v>
      </c>
      <c r="M33" s="91">
        <v>0.5</v>
      </c>
      <c r="N33" s="91">
        <v>0.6</v>
      </c>
      <c r="O33" s="91">
        <v>0.6</v>
      </c>
      <c r="P33" s="92">
        <v>0.2</v>
      </c>
      <c r="Q33" s="91">
        <v>0.9</v>
      </c>
      <c r="R33" s="92">
        <v>0.7</v>
      </c>
      <c r="S33" s="91">
        <v>0.4</v>
      </c>
      <c r="T33" s="93">
        <v>0.5</v>
      </c>
      <c r="U33" s="49"/>
      <c r="W33" s="94">
        <v>0.5736842105263158</v>
      </c>
      <c r="X33" s="95">
        <v>0.5</v>
      </c>
      <c r="Y33" s="96">
        <v>0.17901615465016285</v>
      </c>
      <c r="Z33" s="95">
        <v>0.2</v>
      </c>
      <c r="AA33" s="97">
        <v>1</v>
      </c>
      <c r="AB33" s="95">
        <v>0.39466805587615295</v>
      </c>
      <c r="AC33" s="95">
        <v>0.75270036517647865</v>
      </c>
      <c r="AD33" s="95" t="s">
        <v>66</v>
      </c>
      <c r="AE33" s="98">
        <v>8</v>
      </c>
    </row>
    <row r="34" spans="1:31" s="42" customFormat="1" x14ac:dyDescent="0.25">
      <c r="A34" s="72" t="s">
        <v>54</v>
      </c>
      <c r="B34" s="73">
        <v>0.2</v>
      </c>
      <c r="C34" s="74">
        <v>0.2</v>
      </c>
      <c r="D34" s="75">
        <v>0.15</v>
      </c>
      <c r="E34" s="74">
        <v>0.2</v>
      </c>
      <c r="F34" s="75">
        <v>0.25</v>
      </c>
      <c r="G34" s="73">
        <v>0.1</v>
      </c>
      <c r="H34" s="74">
        <v>0.1</v>
      </c>
      <c r="I34" s="75">
        <v>0.1</v>
      </c>
      <c r="J34" s="74">
        <v>0.2</v>
      </c>
      <c r="K34" s="75">
        <v>0.15</v>
      </c>
      <c r="L34" s="74">
        <v>0</v>
      </c>
      <c r="M34" s="74">
        <v>0.05</v>
      </c>
      <c r="N34" s="74">
        <v>0.3</v>
      </c>
      <c r="O34" s="74">
        <v>0.1</v>
      </c>
      <c r="P34" s="75">
        <v>0.1</v>
      </c>
      <c r="Q34" s="74">
        <v>0.3</v>
      </c>
      <c r="R34" s="75">
        <v>0.1</v>
      </c>
      <c r="S34" s="74">
        <v>0.1</v>
      </c>
      <c r="T34" s="76">
        <v>0.1</v>
      </c>
      <c r="U34" s="49"/>
      <c r="W34" s="77">
        <v>0.14736842105263159</v>
      </c>
      <c r="X34" s="78">
        <v>0.1</v>
      </c>
      <c r="Y34" s="79">
        <v>8.0749413844667051E-2</v>
      </c>
      <c r="Z34" s="78">
        <v>0</v>
      </c>
      <c r="AA34" s="78">
        <v>0.3</v>
      </c>
      <c r="AB34" s="78">
        <v>6.6619007207964542E-2</v>
      </c>
      <c r="AC34" s="80">
        <v>0.22811783489729864</v>
      </c>
      <c r="AD34" s="80" t="s">
        <v>67</v>
      </c>
      <c r="AE34" s="81"/>
    </row>
    <row r="35" spans="1:31" s="42" customFormat="1" x14ac:dyDescent="0.25">
      <c r="A35" s="3" t="s">
        <v>41</v>
      </c>
      <c r="B35" s="82">
        <v>0.5</v>
      </c>
      <c r="C35" s="83">
        <v>0.4</v>
      </c>
      <c r="D35" s="84">
        <v>0.5</v>
      </c>
      <c r="E35" s="83">
        <v>0.4</v>
      </c>
      <c r="F35" s="84">
        <v>0.8</v>
      </c>
      <c r="G35" s="82">
        <v>0.5</v>
      </c>
      <c r="H35" s="83">
        <v>0.7</v>
      </c>
      <c r="I35" s="84">
        <v>0.35</v>
      </c>
      <c r="J35" s="83">
        <v>0.35</v>
      </c>
      <c r="K35" s="84">
        <v>0.6</v>
      </c>
      <c r="L35" s="83">
        <v>0.2</v>
      </c>
      <c r="M35" s="83">
        <v>0.4</v>
      </c>
      <c r="N35" s="83">
        <v>0.4</v>
      </c>
      <c r="O35" s="83">
        <v>0.34</v>
      </c>
      <c r="P35" s="84">
        <v>0.6</v>
      </c>
      <c r="Q35" s="83">
        <v>0.34</v>
      </c>
      <c r="R35" s="84">
        <v>0.4</v>
      </c>
      <c r="S35" s="83">
        <v>0.34</v>
      </c>
      <c r="T35" s="85">
        <v>0.4</v>
      </c>
      <c r="U35" s="49"/>
      <c r="W35" s="86">
        <v>0.44842105263157894</v>
      </c>
      <c r="X35" s="87">
        <v>0.4</v>
      </c>
      <c r="Y35" s="88">
        <v>0.14361457516154302</v>
      </c>
      <c r="Z35" s="87">
        <v>0.2</v>
      </c>
      <c r="AA35" s="89">
        <v>0.8</v>
      </c>
      <c r="AB35" s="87">
        <v>0.30480647747003592</v>
      </c>
      <c r="AC35" s="87">
        <v>0.59203562779312202</v>
      </c>
      <c r="AD35" s="87" t="s">
        <v>68</v>
      </c>
      <c r="AE35" s="71">
        <v>9</v>
      </c>
    </row>
    <row r="36" spans="1:31" s="42" customFormat="1" x14ac:dyDescent="0.25">
      <c r="A36" s="2" t="s">
        <v>42</v>
      </c>
      <c r="B36" s="63">
        <v>0.3</v>
      </c>
      <c r="C36" s="49">
        <v>0.4</v>
      </c>
      <c r="D36" s="64">
        <v>0.3</v>
      </c>
      <c r="E36" s="49">
        <v>0.3</v>
      </c>
      <c r="F36" s="64">
        <v>0.1</v>
      </c>
      <c r="G36" s="63">
        <v>0.3</v>
      </c>
      <c r="H36" s="49">
        <v>0.2</v>
      </c>
      <c r="I36" s="64">
        <v>0.4</v>
      </c>
      <c r="J36" s="49">
        <v>0.35</v>
      </c>
      <c r="K36" s="64">
        <v>0.15</v>
      </c>
      <c r="L36" s="49">
        <v>0.2</v>
      </c>
      <c r="M36" s="49">
        <v>0.3</v>
      </c>
      <c r="N36" s="49">
        <v>0.4</v>
      </c>
      <c r="O36" s="49">
        <v>0.33</v>
      </c>
      <c r="P36" s="64">
        <v>0.3</v>
      </c>
      <c r="Q36" s="49">
        <v>0.33</v>
      </c>
      <c r="R36" s="64">
        <v>0.4</v>
      </c>
      <c r="S36" s="49">
        <v>0.33</v>
      </c>
      <c r="T36" s="65">
        <v>0.3</v>
      </c>
      <c r="U36" s="99"/>
      <c r="W36" s="66">
        <v>0.29947368421052634</v>
      </c>
      <c r="X36" s="67">
        <v>0.3</v>
      </c>
      <c r="Y36" s="68">
        <v>8.4226789365282287E-2</v>
      </c>
      <c r="Z36" s="67">
        <v>0.1</v>
      </c>
      <c r="AA36" s="69">
        <v>0.4</v>
      </c>
      <c r="AB36" s="67">
        <v>0.21524689484524406</v>
      </c>
      <c r="AC36" s="67">
        <v>0.38370047357580861</v>
      </c>
      <c r="AD36" s="67" t="s">
        <v>69</v>
      </c>
      <c r="AE36" s="71">
        <f>AE35+1</f>
        <v>10</v>
      </c>
    </row>
    <row r="37" spans="1:31" s="42" customFormat="1" x14ac:dyDescent="0.25">
      <c r="A37" s="4" t="s">
        <v>43</v>
      </c>
      <c r="B37" s="90">
        <v>0.2</v>
      </c>
      <c r="C37" s="91">
        <v>0.2</v>
      </c>
      <c r="D37" s="92">
        <v>0.2</v>
      </c>
      <c r="E37" s="91">
        <v>0.3</v>
      </c>
      <c r="F37" s="92">
        <v>0.1</v>
      </c>
      <c r="G37" s="90">
        <v>0.2</v>
      </c>
      <c r="H37" s="91">
        <v>0.1</v>
      </c>
      <c r="I37" s="92">
        <v>0.25</v>
      </c>
      <c r="J37" s="91">
        <v>0.3</v>
      </c>
      <c r="K37" s="92">
        <v>0.25</v>
      </c>
      <c r="L37" s="91">
        <v>0.6</v>
      </c>
      <c r="M37" s="91">
        <v>0.3</v>
      </c>
      <c r="N37" s="91">
        <v>0.2</v>
      </c>
      <c r="O37" s="91">
        <v>0.33</v>
      </c>
      <c r="P37" s="92">
        <v>0.1</v>
      </c>
      <c r="Q37" s="91">
        <v>0.33</v>
      </c>
      <c r="R37" s="92">
        <v>0.2</v>
      </c>
      <c r="S37" s="91">
        <v>0.33</v>
      </c>
      <c r="T37" s="93">
        <v>0.3</v>
      </c>
      <c r="U37" s="49"/>
      <c r="W37" s="94">
        <v>0.25210526315789478</v>
      </c>
      <c r="X37" s="95">
        <v>0.25</v>
      </c>
      <c r="Y37" s="96">
        <v>0.11404574848953375</v>
      </c>
      <c r="Z37" s="95">
        <v>0.1</v>
      </c>
      <c r="AA37" s="97">
        <v>0.6</v>
      </c>
      <c r="AB37" s="95">
        <v>0.13805951466836103</v>
      </c>
      <c r="AC37" s="95">
        <v>0.36615101164742853</v>
      </c>
      <c r="AD37" s="95" t="s">
        <v>70</v>
      </c>
      <c r="AE37" s="71">
        <f>AE36+1</f>
        <v>11</v>
      </c>
    </row>
    <row r="38" spans="1:31" s="42" customFormat="1" x14ac:dyDescent="0.25">
      <c r="A38" s="72" t="s">
        <v>55</v>
      </c>
      <c r="B38" s="73">
        <v>0.15</v>
      </c>
      <c r="C38" s="74">
        <v>0.2</v>
      </c>
      <c r="D38" s="75">
        <v>0.2</v>
      </c>
      <c r="E38" s="74">
        <v>0.15</v>
      </c>
      <c r="F38" s="75">
        <v>0.15</v>
      </c>
      <c r="G38" s="73">
        <v>0.1</v>
      </c>
      <c r="H38" s="74">
        <v>0.05</v>
      </c>
      <c r="I38" s="75">
        <v>0.2</v>
      </c>
      <c r="J38" s="74">
        <v>0.2</v>
      </c>
      <c r="K38" s="75">
        <v>0.1</v>
      </c>
      <c r="L38" s="74">
        <v>0</v>
      </c>
      <c r="M38" s="74">
        <v>0.15</v>
      </c>
      <c r="N38" s="74">
        <v>0.1</v>
      </c>
      <c r="O38" s="74">
        <v>0.1</v>
      </c>
      <c r="P38" s="75">
        <v>0.1</v>
      </c>
      <c r="Q38" s="74">
        <v>0.4</v>
      </c>
      <c r="R38" s="75">
        <v>0.2</v>
      </c>
      <c r="S38" s="74">
        <v>0.15</v>
      </c>
      <c r="T38" s="76">
        <v>0.1</v>
      </c>
      <c r="U38" s="49"/>
      <c r="W38" s="77">
        <v>0.14736842105263159</v>
      </c>
      <c r="X38" s="78">
        <v>0.15</v>
      </c>
      <c r="Y38" s="79">
        <v>8.2451474298735769E-2</v>
      </c>
      <c r="Z38" s="78">
        <v>0</v>
      </c>
      <c r="AA38" s="78">
        <v>0.4</v>
      </c>
      <c r="AB38" s="78">
        <v>6.4916946753895824E-2</v>
      </c>
      <c r="AC38" s="80">
        <v>0.22981989535136738</v>
      </c>
      <c r="AD38" s="80" t="s">
        <v>71</v>
      </c>
      <c r="AE38" s="100"/>
    </row>
    <row r="39" spans="1:31" s="42" customFormat="1" x14ac:dyDescent="0.25">
      <c r="A39" s="2" t="s">
        <v>44</v>
      </c>
      <c r="B39" s="63">
        <v>0.6</v>
      </c>
      <c r="C39" s="49">
        <v>0.5</v>
      </c>
      <c r="D39" s="64">
        <v>0.7</v>
      </c>
      <c r="E39" s="49">
        <v>0.6</v>
      </c>
      <c r="F39" s="64">
        <v>0.6</v>
      </c>
      <c r="G39" s="63">
        <v>0.6</v>
      </c>
      <c r="H39" s="49">
        <v>0.5</v>
      </c>
      <c r="I39" s="64">
        <v>0.4</v>
      </c>
      <c r="J39" s="49">
        <v>0.7</v>
      </c>
      <c r="K39" s="64">
        <v>0.8</v>
      </c>
      <c r="L39" s="49">
        <v>0.5</v>
      </c>
      <c r="M39" s="49">
        <v>0.5</v>
      </c>
      <c r="N39" s="49">
        <v>0.6</v>
      </c>
      <c r="O39" s="49">
        <v>0.7</v>
      </c>
      <c r="P39" s="64">
        <v>0.5</v>
      </c>
      <c r="Q39" s="49">
        <v>0.1</v>
      </c>
      <c r="R39" s="64">
        <v>0.7</v>
      </c>
      <c r="S39" s="49">
        <v>0.5</v>
      </c>
      <c r="T39" s="65">
        <v>0.5</v>
      </c>
      <c r="U39" s="49"/>
      <c r="W39" s="66">
        <v>0.55789473684210511</v>
      </c>
      <c r="X39" s="67">
        <v>0.6</v>
      </c>
      <c r="Y39" s="68">
        <v>0.15024346712987163</v>
      </c>
      <c r="Z39" s="67">
        <v>0.1</v>
      </c>
      <c r="AA39" s="69">
        <v>0.8</v>
      </c>
      <c r="AB39" s="67">
        <v>0.40765126971223348</v>
      </c>
      <c r="AC39" s="67">
        <v>0.7081382039719768</v>
      </c>
      <c r="AD39" s="67" t="s">
        <v>72</v>
      </c>
      <c r="AE39" s="71">
        <v>12</v>
      </c>
    </row>
    <row r="40" spans="1:31" s="42" customFormat="1" x14ac:dyDescent="0.25">
      <c r="A40" s="5" t="s">
        <v>45</v>
      </c>
      <c r="B40" s="101">
        <v>0.4</v>
      </c>
      <c r="C40" s="49">
        <v>0.5</v>
      </c>
      <c r="D40" s="102">
        <v>0.3</v>
      </c>
      <c r="E40" s="49">
        <v>0.4</v>
      </c>
      <c r="F40" s="102">
        <v>0.4</v>
      </c>
      <c r="G40" s="101">
        <v>0.4</v>
      </c>
      <c r="H40" s="49">
        <v>0.5</v>
      </c>
      <c r="I40" s="102">
        <v>0.6</v>
      </c>
      <c r="J40" s="49">
        <v>0.3</v>
      </c>
      <c r="K40" s="102">
        <v>0.2</v>
      </c>
      <c r="L40" s="49">
        <v>0.5</v>
      </c>
      <c r="M40" s="49">
        <v>0.5</v>
      </c>
      <c r="N40" s="49">
        <v>0.4</v>
      </c>
      <c r="O40" s="55">
        <v>0.3</v>
      </c>
      <c r="P40" s="102">
        <v>0.5</v>
      </c>
      <c r="Q40" s="49">
        <v>0.9</v>
      </c>
      <c r="R40" s="102">
        <v>0.3</v>
      </c>
      <c r="S40" s="49">
        <v>0.5</v>
      </c>
      <c r="T40" s="65">
        <v>0.5</v>
      </c>
      <c r="U40" s="49"/>
      <c r="W40" s="103">
        <v>0.44210526315789478</v>
      </c>
      <c r="X40" s="104">
        <v>0.4</v>
      </c>
      <c r="Y40" s="105">
        <v>0.15024346712987105</v>
      </c>
      <c r="Z40" s="104">
        <v>0.2</v>
      </c>
      <c r="AA40" s="106">
        <v>0.9</v>
      </c>
      <c r="AB40" s="104">
        <v>0.29186179602802376</v>
      </c>
      <c r="AC40" s="104">
        <v>0.5923487302877658</v>
      </c>
      <c r="AD40" s="104" t="s">
        <v>73</v>
      </c>
      <c r="AE40" s="98">
        <v>13</v>
      </c>
    </row>
  </sheetData>
  <mergeCells count="9">
    <mergeCell ref="B22:F22"/>
    <mergeCell ref="G22:K22"/>
    <mergeCell ref="L22:T22"/>
    <mergeCell ref="W2:AC2"/>
    <mergeCell ref="B3:F3"/>
    <mergeCell ref="G3:K3"/>
    <mergeCell ref="L3:T3"/>
    <mergeCell ref="A19:T19"/>
    <mergeCell ref="W21:AD2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Marsden</dc:creator>
  <cp:lastModifiedBy>Martina Garau</cp:lastModifiedBy>
  <dcterms:created xsi:type="dcterms:W3CDTF">2017-06-06T15:15:29Z</dcterms:created>
  <dcterms:modified xsi:type="dcterms:W3CDTF">2017-07-04T20:34:57Z</dcterms:modified>
</cp:coreProperties>
</file>